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f_rceniceros\Desktop\Subdireccion de Ingresos\Subdireccion de In‌gresos\Admon 2019-2022\ley de ingresos 2022\Anexos\"/>
    </mc:Choice>
  </mc:AlternateContent>
  <xr:revisionPtr revIDLastSave="0" documentId="13_ncr:1_{651A5DE5-AD1F-4C8E-93B5-C187B2C29673}" xr6:coauthVersionLast="36" xr6:coauthVersionMax="36" xr10:uidLastSave="{00000000-0000-0000-0000-000000000000}"/>
  <bookViews>
    <workbookView xWindow="0" yWindow="0" windowWidth="20490" windowHeight="7005" activeTab="1" xr2:uid="{7F695032-FCC6-4DB0-86ED-5B54FF6123D4}"/>
  </bookViews>
  <sheets>
    <sheet name="Ingresos" sheetId="1" r:id="rId1"/>
    <sheet name="Egresos" sheetId="3" r:id="rId2"/>
  </sheets>
  <definedNames>
    <definedName name="_xlnm.Print_Area" localSheetId="0">Ingresos!$A$1:$E$42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" l="1"/>
  <c r="D19" i="3"/>
  <c r="C19" i="3"/>
  <c r="B19" i="3"/>
  <c r="E8" i="3"/>
  <c r="E30" i="3" s="1"/>
  <c r="D8" i="3"/>
  <c r="D30" i="3" s="1"/>
  <c r="C8" i="3"/>
  <c r="C30" i="3" s="1"/>
  <c r="B8" i="3"/>
  <c r="B30" i="3" s="1"/>
  <c r="G19" i="1" l="1"/>
  <c r="H19" i="1" s="1"/>
  <c r="I19" i="1" l="1"/>
  <c r="J19" i="1" s="1"/>
  <c r="K19" i="1" l="1"/>
  <c r="L19" i="1" s="1"/>
  <c r="E41" i="1" l="1"/>
  <c r="D41" i="1"/>
  <c r="C41" i="1"/>
  <c r="E33" i="1"/>
  <c r="D33" i="1"/>
  <c r="C33" i="1"/>
  <c r="E26" i="1"/>
  <c r="D26" i="1"/>
  <c r="C26" i="1"/>
  <c r="E12" i="1"/>
  <c r="D12" i="1"/>
  <c r="C12" i="1"/>
  <c r="C36" i="1" s="1"/>
  <c r="H28" i="1"/>
  <c r="J34" i="1"/>
  <c r="H41" i="1"/>
  <c r="H39" i="1"/>
  <c r="H34" i="1"/>
  <c r="H33" i="1"/>
  <c r="J33" i="1" s="1"/>
  <c r="H27" i="1"/>
  <c r="H21" i="1"/>
  <c r="H20" i="1"/>
  <c r="G18" i="1"/>
  <c r="H18" i="1" s="1"/>
  <c r="G17" i="1"/>
  <c r="H17" i="1" s="1"/>
  <c r="G16" i="1"/>
  <c r="H16" i="1" s="1"/>
  <c r="B41" i="1"/>
  <c r="B39" i="1"/>
  <c r="B33" i="1"/>
  <c r="B26" i="1"/>
  <c r="B12" i="1"/>
  <c r="G13" i="1"/>
  <c r="H13" i="1" s="1"/>
  <c r="I13" i="1" s="1"/>
  <c r="J13" i="1" l="1"/>
  <c r="E36" i="1"/>
  <c r="D36" i="1"/>
  <c r="H26" i="1"/>
  <c r="J28" i="1"/>
  <c r="J20" i="1"/>
  <c r="I18" i="1"/>
  <c r="J18" i="1" s="1"/>
  <c r="K18" i="1" s="1"/>
  <c r="L18" i="1" s="1"/>
  <c r="B36" i="1"/>
  <c r="G36" i="1" s="1"/>
  <c r="H12" i="1"/>
  <c r="H36" i="1" s="1"/>
  <c r="I36" i="1" s="1"/>
  <c r="J27" i="1"/>
  <c r="J39" i="1"/>
  <c r="I17" i="1"/>
  <c r="J17" i="1" s="1"/>
  <c r="J21" i="1"/>
  <c r="J41" i="1"/>
  <c r="I16" i="1"/>
  <c r="J16" i="1" s="1"/>
  <c r="K13" i="1" l="1"/>
  <c r="L13" i="1" s="1"/>
  <c r="L28" i="1"/>
  <c r="J26" i="1"/>
  <c r="L20" i="1"/>
  <c r="J12" i="1"/>
  <c r="J36" i="1" s="1"/>
  <c r="K36" i="1" s="1"/>
  <c r="L34" i="1"/>
  <c r="L27" i="1"/>
  <c r="L21" i="1"/>
  <c r="L39" i="1"/>
  <c r="K16" i="1"/>
  <c r="L16" i="1" s="1"/>
  <c r="K17" i="1"/>
  <c r="L17" i="1" s="1"/>
  <c r="L41" i="1"/>
  <c r="L33" i="1"/>
  <c r="L26" i="1" l="1"/>
  <c r="L12" i="1"/>
  <c r="L36" i="1" l="1"/>
</calcChain>
</file>

<file path=xl/sharedStrings.xml><?xml version="1.0" encoding="utf-8"?>
<sst xmlns="http://schemas.openxmlformats.org/spreadsheetml/2006/main" count="73" uniqueCount="59">
  <si>
    <t>Formatos 7</t>
  </si>
  <si>
    <t>Proyecciones y Resultados de Ingresos y Egresos - LDF</t>
  </si>
  <si>
    <t>Formato 7 a)</t>
  </si>
  <si>
    <t>Proyecciones de Ingresos - LDF</t>
  </si>
  <si>
    <t>(PESOS)</t>
  </si>
  <si>
    <t xml:space="preserve">(CIFRAS NOMINALES) </t>
  </si>
  <si>
    <t>Concepto (b)</t>
  </si>
  <si>
    <t xml:space="preserve">Año en Cuestión </t>
  </si>
  <si>
    <t>(de iniciativa de Ley) (c)</t>
  </si>
  <si>
    <t>Año 1 (d)</t>
  </si>
  <si>
    <t>Año 2 (d)</t>
  </si>
  <si>
    <t>Año 3 (d)</t>
  </si>
  <si>
    <t>Datos Informativos</t>
  </si>
  <si>
    <t>1. Ingresos Derivados de Financiamientos con Fuente de Pago de Recursos de Libre Disposición</t>
  </si>
  <si>
    <t>2. Ingresos Derivados de Financiamientos con Fuente de Pago de Transferencias Federales Etiquetadas</t>
  </si>
  <si>
    <t>3. Ingresos Derivados de Financiamiento (3 = 1 + 2)</t>
  </si>
  <si>
    <t>Formato 7 b)</t>
  </si>
  <si>
    <t>Proyecciones de Egresos - LDF</t>
  </si>
  <si>
    <t>(CIFRAS NOMINALES)</t>
  </si>
  <si>
    <t>MUNICIPIO DE DURANGO</t>
  </si>
  <si>
    <r>
      <t>1.</t>
    </r>
    <r>
      <rPr>
        <b/>
        <sz val="9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Ingresos de Libre Disposición (1=A+B+C+D+E+F+G+H+I+J+K+L)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</si>
  <si>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Impuestos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</si>
  <si>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Cuotas y Aportaciones de Seguridad Social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</si>
  <si>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Contribuciones de Mejoras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</si>
  <si>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Derechos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</si>
  <si>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Productos</t>
    </r>
  </si>
  <si>
    <r>
      <t>F.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Aprovechamientos</t>
    </r>
  </si>
  <si>
    <r>
      <t>G.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Ingresos por Venta de Bienes y Prestación de Servicios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</si>
  <si>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Participaciones</t>
    </r>
  </si>
  <si>
    <r>
      <t>I.</t>
    </r>
    <r>
      <rPr>
        <sz val="9"/>
        <color theme="1"/>
        <rFont val="Times New Roman"/>
        <family val="1"/>
      </rPr>
      <t xml:space="preserve">      </t>
    </r>
    <r>
      <rPr>
        <sz val="9"/>
        <color theme="1"/>
        <rFont val="Arial"/>
        <family val="2"/>
      </rPr>
      <t>Incentivos Derivados de la Colaboración Fiscal</t>
    </r>
  </si>
  <si>
    <r>
      <t>J.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Transferencias y Asignaciones</t>
    </r>
  </si>
  <si>
    <r>
      <t>K.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Convenios</t>
    </r>
  </si>
  <si>
    <r>
      <t>L.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Otros Ingresos de Libre Disposición</t>
    </r>
  </si>
  <si>
    <r>
      <t>2.</t>
    </r>
    <r>
      <rPr>
        <b/>
        <sz val="9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Transferencias Federales Etiquetadas (2=A+B+C+D+E)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</si>
  <si>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Aportaciones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</si>
  <si>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Convenios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</si>
  <si>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Fondos Distintos de Aportaciones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</si>
  <si>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Transferencias, Asignaciones, Subsidios y Subvenciones, y Pensiones y Jubilaciones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</si>
  <si>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Otras Transferencias Federales Etiquetadas</t>
    </r>
  </si>
  <si>
    <r>
      <t>3.</t>
    </r>
    <r>
      <rPr>
        <b/>
        <sz val="9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Ingresos Derivados de Financiamientos (3=A)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</si>
  <si>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Ingresos Derivados de Financiamientos</t>
    </r>
  </si>
  <si>
    <r>
      <t>4.</t>
    </r>
    <r>
      <rPr>
        <b/>
        <sz val="9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Total de Ingresos Proyectados (4=1+2+3)</t>
    </r>
  </si>
  <si>
    <r>
      <t>1.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Gasto No Etiquetado</t>
    </r>
    <r>
      <rPr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(1=A+B+C+D+E+F+G+H+I)</t>
    </r>
  </si>
  <si>
    <r>
      <t>A.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Servicios Personales</t>
    </r>
  </si>
  <si>
    <r>
      <t>B.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Materiales y Suministros</t>
    </r>
  </si>
  <si>
    <r>
      <t>C.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Servicios Generales</t>
    </r>
  </si>
  <si>
    <r>
      <t>D.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Transferencias, Asignaciones, Subsidios y Otras Ayudas</t>
    </r>
  </si>
  <si>
    <r>
      <t>E.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Bienes Muebles, Inmuebles e Intangibles</t>
    </r>
  </si>
  <si>
    <r>
      <t>F.</t>
    </r>
    <r>
      <rPr>
        <sz val="9"/>
        <color theme="1"/>
        <rFont val="Times New Roman"/>
        <family val="1"/>
      </rPr>
      <t xml:space="preserve">     </t>
    </r>
    <r>
      <rPr>
        <sz val="9"/>
        <color theme="1"/>
        <rFont val="Arial"/>
        <family val="2"/>
      </rPr>
      <t>Inversión Pública</t>
    </r>
  </si>
  <si>
    <r>
      <t>G.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Inversiones Financieras y Otras Provisiones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</si>
  <si>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 xml:space="preserve">Participaciones y Aportaciones </t>
    </r>
  </si>
  <si>
    <r>
      <t>I.</t>
    </r>
    <r>
      <rPr>
        <sz val="9"/>
        <color theme="1"/>
        <rFont val="Times New Roman"/>
        <family val="1"/>
      </rPr>
      <t xml:space="preserve">      </t>
    </r>
    <r>
      <rPr>
        <sz val="9"/>
        <color theme="1"/>
        <rFont val="Arial"/>
        <family val="2"/>
      </rPr>
      <t>Deuda Pública</t>
    </r>
  </si>
  <si>
    <r>
      <t>2.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Gasto Etiquetado (2=A+B+C+D+E+F+G+H+I)</t>
    </r>
  </si>
  <si>
    <r>
      <t>H.</t>
    </r>
    <r>
      <rPr>
        <sz val="9"/>
        <color theme="1"/>
        <rFont val="Times New Roman"/>
        <family val="1"/>
      </rPr>
      <t xml:space="preserve">    </t>
    </r>
    <r>
      <rPr>
        <sz val="9"/>
        <color theme="1"/>
        <rFont val="Arial"/>
        <family val="2"/>
      </rPr>
      <t>Participaciones y Aportaciones</t>
    </r>
  </si>
  <si>
    <r>
      <t>3.</t>
    </r>
    <r>
      <rPr>
        <b/>
        <sz val="9"/>
        <color theme="1"/>
        <rFont val="Times New Roman"/>
        <family val="1"/>
      </rPr>
      <t xml:space="preserve"> </t>
    </r>
    <r>
      <rPr>
        <b/>
        <sz val="9"/>
        <color theme="1"/>
        <rFont val="Arial"/>
        <family val="2"/>
      </rPr>
      <t>Total de Egresos Proyectados (3 = 1 + 2)</t>
    </r>
  </si>
  <si>
    <t>(de proyecto de presupuesto) © 2022</t>
  </si>
  <si>
    <t>Año 1 (d) 2023</t>
  </si>
  <si>
    <t>Año 2 (d) 2024</t>
  </si>
  <si>
    <t>Año 3 (d)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</si>
</sst>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4" fontId="7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/>
    <xf numFmtId="0" fontId="2" fillId="0" borderId="5" xfId="0" applyFont="1" applyFill="1" applyBorder="1" applyAlignment="1">
      <alignment horizontal="justify" vertical="center" wrapText="1"/>
    </xf>
    <xf numFmtId="0" fontId="4" fillId="0" borderId="0" xfId="0" applyFont="1" applyFill="1"/>
    <xf numFmtId="0" fontId="3" fillId="0" borderId="5" xfId="0" applyFont="1" applyFill="1" applyBorder="1" applyAlignment="1">
      <alignment horizontal="left" vertical="center" wrapText="1" indent="1"/>
    </xf>
    <xf numFmtId="0" fontId="2" fillId="0" borderId="5" xfId="0" applyFont="1" applyFill="1" applyBorder="1" applyAlignment="1">
      <alignment horizontal="left" vertical="center" wrapText="1" indent="3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/>
    </xf>
    <xf numFmtId="0" fontId="2" fillId="0" borderId="8" xfId="0" applyFont="1" applyFill="1" applyBorder="1" applyAlignment="1">
      <alignment horizontal="justify" vertical="center" wrapText="1"/>
    </xf>
    <xf numFmtId="43" fontId="3" fillId="2" borderId="4" xfId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43" fontId="2" fillId="0" borderId="9" xfId="1" applyFont="1" applyFill="1" applyBorder="1" applyAlignment="1">
      <alignment horizontal="center" vertical="center" wrapText="1"/>
    </xf>
    <xf numFmtId="43" fontId="4" fillId="0" borderId="0" xfId="1" applyFont="1" applyFill="1"/>
    <xf numFmtId="43" fontId="2" fillId="0" borderId="7" xfId="1" applyFont="1" applyFill="1" applyBorder="1" applyAlignment="1">
      <alignment horizontal="justify" vertical="center" wrapText="1"/>
    </xf>
    <xf numFmtId="43" fontId="2" fillId="0" borderId="9" xfId="1" applyFont="1" applyFill="1" applyBorder="1" applyAlignment="1">
      <alignment horizontal="justify" vertical="center" wrapText="1"/>
    </xf>
    <xf numFmtId="43" fontId="0" fillId="0" borderId="0" xfId="1" applyFont="1"/>
    <xf numFmtId="9" fontId="2" fillId="0" borderId="7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3" fontId="2" fillId="0" borderId="0" xfId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right" vertical="center" wrapText="1"/>
    </xf>
    <xf numFmtId="43" fontId="3" fillId="0" borderId="7" xfId="1" applyFont="1" applyFill="1" applyBorder="1" applyAlignment="1">
      <alignment horizontal="right" vertical="center" wrapText="1"/>
    </xf>
    <xf numFmtId="43" fontId="2" fillId="0" borderId="9" xfId="1" applyFont="1" applyFill="1" applyBorder="1" applyAlignment="1">
      <alignment horizontal="right" vertical="center" wrapText="1"/>
    </xf>
    <xf numFmtId="43" fontId="2" fillId="0" borderId="0" xfId="1" applyFont="1" applyFill="1" applyBorder="1" applyAlignment="1">
      <alignment horizontal="right" vertical="center" wrapText="1"/>
    </xf>
    <xf numFmtId="43" fontId="4" fillId="0" borderId="0" xfId="1" applyFont="1" applyFill="1" applyAlignment="1">
      <alignment horizontal="right"/>
    </xf>
    <xf numFmtId="43" fontId="0" fillId="0" borderId="0" xfId="1" applyFont="1" applyAlignment="1">
      <alignment horizontal="right"/>
    </xf>
    <xf numFmtId="0" fontId="3" fillId="2" borderId="9" xfId="1" applyNumberFormat="1" applyFont="1" applyFill="1" applyBorder="1" applyAlignment="1">
      <alignment horizontal="center" vertical="center" wrapText="1"/>
    </xf>
    <xf numFmtId="43" fontId="3" fillId="3" borderId="4" xfId="1" applyFont="1" applyFill="1" applyBorder="1" applyAlignment="1">
      <alignment horizontal="right" vertical="center" wrapText="1"/>
    </xf>
    <xf numFmtId="43" fontId="3" fillId="3" borderId="9" xfId="1" applyFont="1" applyFill="1" applyBorder="1" applyAlignment="1">
      <alignment horizontal="right" vertical="center" wrapText="1"/>
    </xf>
    <xf numFmtId="43" fontId="0" fillId="0" borderId="0" xfId="0" applyNumberFormat="1"/>
    <xf numFmtId="43" fontId="4" fillId="0" borderId="0" xfId="0" applyNumberFormat="1" applyFont="1" applyFill="1"/>
    <xf numFmtId="43" fontId="8" fillId="0" borderId="7" xfId="1" applyFont="1" applyFill="1" applyBorder="1" applyAlignment="1">
      <alignment horizontal="right" vertical="center" wrapText="1"/>
    </xf>
    <xf numFmtId="4" fontId="0" fillId="0" borderId="0" xfId="0" applyNumberFormat="1"/>
    <xf numFmtId="4" fontId="4" fillId="0" borderId="0" xfId="0" applyNumberFormat="1" applyFont="1"/>
    <xf numFmtId="4" fontId="4" fillId="0" borderId="0" xfId="0" applyNumberFormat="1" applyFont="1" applyFill="1"/>
    <xf numFmtId="0" fontId="4" fillId="0" borderId="0" xfId="0" applyNumberFormat="1" applyFont="1"/>
    <xf numFmtId="43" fontId="9" fillId="0" borderId="7" xfId="1" applyFont="1" applyFill="1" applyBorder="1" applyAlignment="1">
      <alignment horizontal="right" vertical="center" wrapText="1" indent="1"/>
    </xf>
    <xf numFmtId="43" fontId="10" fillId="0" borderId="7" xfId="1" applyFont="1" applyFill="1" applyBorder="1" applyAlignment="1">
      <alignment horizontal="right" vertical="center" wrapText="1"/>
    </xf>
    <xf numFmtId="4" fontId="10" fillId="0" borderId="7" xfId="1" applyNumberFormat="1" applyFont="1" applyFill="1" applyBorder="1" applyAlignment="1">
      <alignment horizontal="right" vertical="center" wrapText="1"/>
    </xf>
    <xf numFmtId="43" fontId="9" fillId="0" borderId="7" xfId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43" fontId="3" fillId="0" borderId="11" xfId="1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 wrapText="1"/>
    </xf>
    <xf numFmtId="43" fontId="3" fillId="2" borderId="5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43" fontId="3" fillId="3" borderId="1" xfId="1" applyFont="1" applyFill="1" applyBorder="1" applyAlignment="1">
      <alignment horizontal="center" vertical="center" wrapText="1"/>
    </xf>
    <xf numFmtId="43" fontId="3" fillId="3" borderId="8" xfId="1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</cellXfs>
  <cellStyles count="6">
    <cellStyle name="Millares" xfId="1" builtinId="3"/>
    <cellStyle name="Millares 2 2" xfId="4" xr:uid="{A70F95E9-CD08-4F74-B88D-27E4E3C9D7D0}"/>
    <cellStyle name="Normal" xfId="0" builtinId="0"/>
    <cellStyle name="Normal 10" xfId="2" xr:uid="{6703C229-C370-46D4-9521-0E9B343D1B1F}"/>
    <cellStyle name="Normal 22 2" xfId="3" xr:uid="{22EA236A-1ACD-455C-9CE0-AF8E5E26FC3E}"/>
    <cellStyle name="Normal 25" xfId="5" xr:uid="{528FE285-FF7E-4E96-BE5D-CA7786E374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753DA-0EB9-46C7-BFCD-FCE67FC8FFDD}">
  <sheetPr>
    <pageSetUpPr fitToPage="1"/>
  </sheetPr>
  <dimension ref="A1:T44"/>
  <sheetViews>
    <sheetView topLeftCell="A19" workbookViewId="0">
      <selection activeCell="B28" sqref="B28"/>
    </sheetView>
  </sheetViews>
  <sheetFormatPr baseColWidth="10" defaultRowHeight="15" x14ac:dyDescent="0.25"/>
  <cols>
    <col min="1" max="1" width="40.28515625" customWidth="1"/>
    <col min="2" max="2" width="17.140625" style="28" customWidth="1"/>
    <col min="3" max="3" width="17" style="19" bestFit="1" customWidth="1"/>
    <col min="4" max="4" width="17.42578125" style="19" bestFit="1" customWidth="1"/>
    <col min="5" max="5" width="17" style="19" bestFit="1" customWidth="1"/>
    <col min="6" max="6" width="3.7109375" customWidth="1"/>
    <col min="7" max="7" width="10.85546875" style="35" hidden="1" customWidth="1"/>
    <col min="8" max="8" width="17" style="35" hidden="1" customWidth="1"/>
    <col min="9" max="9" width="10.85546875" style="35" hidden="1" customWidth="1"/>
    <col min="10" max="10" width="17" style="35" hidden="1" customWidth="1"/>
    <col min="11" max="11" width="11.42578125" style="35" hidden="1" customWidth="1"/>
    <col min="12" max="12" width="17" style="35" hidden="1" customWidth="1"/>
    <col min="13" max="13" width="11.42578125" style="35" hidden="1" customWidth="1"/>
    <col min="14" max="14" width="13" style="35" hidden="1" customWidth="1"/>
    <col min="15" max="15" width="0" style="35" hidden="1" customWidth="1"/>
    <col min="16" max="16" width="12.85546875" style="35" bestFit="1" customWidth="1"/>
    <col min="17" max="20" width="11.42578125" style="35"/>
  </cols>
  <sheetData>
    <row r="1" spans="1:20" x14ac:dyDescent="0.25">
      <c r="A1" s="44" t="s">
        <v>0</v>
      </c>
      <c r="B1" s="44"/>
      <c r="C1" s="44"/>
      <c r="D1" s="44"/>
      <c r="E1" s="44"/>
    </row>
    <row r="2" spans="1:20" x14ac:dyDescent="0.25">
      <c r="A2" s="44" t="s">
        <v>1</v>
      </c>
      <c r="B2" s="44"/>
      <c r="C2" s="44"/>
      <c r="D2" s="44"/>
      <c r="E2" s="44"/>
    </row>
    <row r="3" spans="1:20" ht="15.75" thickBot="1" x14ac:dyDescent="0.3">
      <c r="A3" s="1" t="s">
        <v>2</v>
      </c>
      <c r="B3" s="45" t="s">
        <v>3</v>
      </c>
      <c r="C3" s="45"/>
      <c r="D3" s="45"/>
      <c r="E3" s="45"/>
    </row>
    <row r="4" spans="1:20" s="2" customFormat="1" ht="12" x14ac:dyDescent="0.2">
      <c r="A4" s="48" t="s">
        <v>19</v>
      </c>
      <c r="B4" s="49"/>
      <c r="C4" s="49"/>
      <c r="D4" s="49"/>
      <c r="E4" s="50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2" customFormat="1" ht="12" x14ac:dyDescent="0.2">
      <c r="A5" s="51" t="s">
        <v>3</v>
      </c>
      <c r="B5" s="52"/>
      <c r="C5" s="52"/>
      <c r="D5" s="52"/>
      <c r="E5" s="53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s="2" customFormat="1" ht="12" x14ac:dyDescent="0.2">
      <c r="A6" s="51" t="s">
        <v>4</v>
      </c>
      <c r="B6" s="52"/>
      <c r="C6" s="52"/>
      <c r="D6" s="52"/>
      <c r="E6" s="53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s="2" customFormat="1" ht="12.75" thickBot="1" x14ac:dyDescent="0.25">
      <c r="A7" s="54" t="s">
        <v>5</v>
      </c>
      <c r="B7" s="55"/>
      <c r="C7" s="55"/>
      <c r="D7" s="55"/>
      <c r="E7" s="5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s="2" customFormat="1" ht="24.75" customHeight="1" x14ac:dyDescent="0.2">
      <c r="A8" s="57" t="s">
        <v>6</v>
      </c>
      <c r="B8" s="12" t="s">
        <v>7</v>
      </c>
      <c r="C8" s="46" t="s">
        <v>9</v>
      </c>
      <c r="D8" s="46" t="s">
        <v>10</v>
      </c>
      <c r="E8" s="46" t="s">
        <v>11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s="2" customFormat="1" ht="24.75" customHeight="1" thickBot="1" x14ac:dyDescent="0.25">
      <c r="A9" s="58"/>
      <c r="B9" s="13" t="s">
        <v>8</v>
      </c>
      <c r="C9" s="47"/>
      <c r="D9" s="47"/>
      <c r="E9" s="47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s="2" customFormat="1" ht="21.75" customHeight="1" thickBot="1" x14ac:dyDescent="0.25">
      <c r="A10" s="59"/>
      <c r="B10" s="29">
        <v>2022</v>
      </c>
      <c r="C10" s="29">
        <v>2023</v>
      </c>
      <c r="D10" s="29">
        <v>2024</v>
      </c>
      <c r="E10" s="29">
        <v>2025</v>
      </c>
      <c r="G10" s="36"/>
      <c r="H10" s="38">
        <v>2023</v>
      </c>
      <c r="I10" s="36"/>
      <c r="J10" s="38">
        <v>2023</v>
      </c>
      <c r="K10" s="36"/>
      <c r="L10" s="38">
        <v>2023</v>
      </c>
      <c r="M10" s="36"/>
      <c r="N10" s="38">
        <v>2021</v>
      </c>
      <c r="O10" s="36"/>
      <c r="P10" s="36"/>
      <c r="Q10" s="36"/>
      <c r="R10" s="36"/>
      <c r="S10" s="36"/>
      <c r="T10" s="36"/>
    </row>
    <row r="11" spans="1:20" s="4" customFormat="1" ht="12" x14ac:dyDescent="0.2">
      <c r="A11" s="3"/>
      <c r="B11" s="34"/>
      <c r="C11" s="20">
        <v>0.03</v>
      </c>
      <c r="D11" s="20">
        <v>0.03</v>
      </c>
      <c r="E11" s="20">
        <v>0.03</v>
      </c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0" s="4" customFormat="1" ht="24" x14ac:dyDescent="0.2">
      <c r="A12" s="5" t="s">
        <v>20</v>
      </c>
      <c r="B12" s="39">
        <f>SUM(B13:B24)</f>
        <v>2263292597.3850002</v>
      </c>
      <c r="C12" s="39">
        <f t="shared" ref="C12:E12" si="0">SUM(C13:C24)</f>
        <v>2299745261.1865501</v>
      </c>
      <c r="D12" s="39">
        <f t="shared" si="0"/>
        <v>2337291504.9021463</v>
      </c>
      <c r="E12" s="39">
        <f t="shared" si="0"/>
        <v>2375964135.9292107</v>
      </c>
      <c r="G12" s="37"/>
      <c r="H12" s="39">
        <f>SUM(H13:H24)</f>
        <v>2299745261.1865501</v>
      </c>
      <c r="I12" s="37"/>
      <c r="J12" s="39">
        <f>SUM(J13:J24)</f>
        <v>2337291504.9021463</v>
      </c>
      <c r="K12" s="37"/>
      <c r="L12" s="39">
        <f>SUM(L13:L24)</f>
        <v>2375964135.9292107</v>
      </c>
      <c r="M12" s="37"/>
      <c r="N12" s="37">
        <v>1764976566.1700001</v>
      </c>
      <c r="O12" s="37"/>
      <c r="P12" s="37"/>
      <c r="Q12" s="37"/>
      <c r="R12" s="37"/>
      <c r="S12" s="37"/>
      <c r="T12" s="37"/>
    </row>
    <row r="13" spans="1:20" s="4" customFormat="1" ht="12" x14ac:dyDescent="0.2">
      <c r="A13" s="6" t="s">
        <v>21</v>
      </c>
      <c r="B13" s="40">
        <v>501548951.23000002</v>
      </c>
      <c r="C13" s="14">
        <v>516595419.7669</v>
      </c>
      <c r="D13" s="14">
        <v>532093282.35990703</v>
      </c>
      <c r="E13" s="14">
        <v>548056080.83070421</v>
      </c>
      <c r="G13" s="37">
        <f>+B13*0.03</f>
        <v>15046468.536900001</v>
      </c>
      <c r="H13" s="37">
        <f>+B13+G13</f>
        <v>516595419.7669</v>
      </c>
      <c r="I13" s="37">
        <f>+H13*0.03</f>
        <v>15497862.593007</v>
      </c>
      <c r="J13" s="37">
        <f>+H13+I13</f>
        <v>532093282.35990703</v>
      </c>
      <c r="K13" s="37">
        <f>+J13*0.03</f>
        <v>15962798.470797211</v>
      </c>
      <c r="L13" s="37">
        <f>+J13+K13</f>
        <v>548056080.83070421</v>
      </c>
      <c r="M13" s="37"/>
      <c r="N13" s="37">
        <v>474486398</v>
      </c>
      <c r="O13" s="37"/>
      <c r="P13" s="37"/>
      <c r="Q13" s="37"/>
      <c r="R13" s="37"/>
      <c r="S13" s="37"/>
      <c r="T13" s="37"/>
    </row>
    <row r="14" spans="1:20" s="4" customFormat="1" ht="24" x14ac:dyDescent="0.2">
      <c r="A14" s="6" t="s">
        <v>22</v>
      </c>
      <c r="B14" s="40">
        <v>0</v>
      </c>
      <c r="C14" s="14">
        <v>0</v>
      </c>
      <c r="D14" s="14">
        <v>0</v>
      </c>
      <c r="E14" s="14">
        <v>0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</row>
    <row r="15" spans="1:20" s="4" customFormat="1" ht="12" x14ac:dyDescent="0.2">
      <c r="A15" s="6" t="s">
        <v>23</v>
      </c>
      <c r="B15" s="40">
        <v>0</v>
      </c>
      <c r="C15" s="14">
        <v>0</v>
      </c>
      <c r="D15" s="14">
        <v>0</v>
      </c>
      <c r="E15" s="14">
        <v>0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</row>
    <row r="16" spans="1:20" s="4" customFormat="1" ht="12" x14ac:dyDescent="0.2">
      <c r="A16" s="6" t="s">
        <v>24</v>
      </c>
      <c r="B16" s="40">
        <v>616426982.80999994</v>
      </c>
      <c r="C16" s="14">
        <v>634919792.29429996</v>
      </c>
      <c r="D16" s="14">
        <v>653967386.06312895</v>
      </c>
      <c r="E16" s="14">
        <v>673586407.64502287</v>
      </c>
      <c r="G16" s="37">
        <f t="shared" ref="G16:G36" si="1">+B16*0.03</f>
        <v>18492809.484299999</v>
      </c>
      <c r="H16" s="37">
        <f t="shared" ref="H16:H41" si="2">+B16+G16</f>
        <v>634919792.29429996</v>
      </c>
      <c r="I16" s="37">
        <f t="shared" ref="I16:I36" si="3">+H16*0.03</f>
        <v>19047593.768828999</v>
      </c>
      <c r="J16" s="37">
        <f t="shared" ref="J16:J41" si="4">+H16+I16</f>
        <v>653967386.06312895</v>
      </c>
      <c r="K16" s="37">
        <f t="shared" ref="K16:K36" si="5">+J16*0.03</f>
        <v>19619021.581893869</v>
      </c>
      <c r="L16" s="37">
        <f t="shared" ref="L16:L41" si="6">+J16+K16</f>
        <v>673586407.64502287</v>
      </c>
      <c r="M16" s="37"/>
      <c r="N16" s="37">
        <v>157818786</v>
      </c>
      <c r="O16" s="37"/>
      <c r="P16" s="37"/>
      <c r="Q16" s="37"/>
      <c r="R16" s="37"/>
      <c r="S16" s="37"/>
      <c r="T16" s="37"/>
    </row>
    <row r="17" spans="1:20" s="4" customFormat="1" ht="12" x14ac:dyDescent="0.2">
      <c r="A17" s="6" t="s">
        <v>25</v>
      </c>
      <c r="B17" s="40">
        <v>13000002</v>
      </c>
      <c r="C17" s="14">
        <v>13390002.060000001</v>
      </c>
      <c r="D17" s="14">
        <v>13791702.1218</v>
      </c>
      <c r="E17" s="14">
        <v>14205453.185454</v>
      </c>
      <c r="G17" s="37">
        <f t="shared" si="1"/>
        <v>390000.06</v>
      </c>
      <c r="H17" s="37">
        <f t="shared" si="2"/>
        <v>13390002.060000001</v>
      </c>
      <c r="I17" s="37">
        <f t="shared" si="3"/>
        <v>401700.06180000002</v>
      </c>
      <c r="J17" s="37">
        <f t="shared" si="4"/>
        <v>13791702.1218</v>
      </c>
      <c r="K17" s="37">
        <f t="shared" si="5"/>
        <v>413751.063654</v>
      </c>
      <c r="L17" s="37">
        <f t="shared" si="6"/>
        <v>14205453.185454</v>
      </c>
      <c r="M17" s="37"/>
      <c r="N17" s="37">
        <v>11500000</v>
      </c>
      <c r="O17" s="37"/>
      <c r="P17" s="37"/>
      <c r="Q17" s="37"/>
      <c r="R17" s="37"/>
      <c r="S17" s="37"/>
      <c r="T17" s="37"/>
    </row>
    <row r="18" spans="1:20" s="4" customFormat="1" ht="12" x14ac:dyDescent="0.2">
      <c r="A18" s="6" t="s">
        <v>26</v>
      </c>
      <c r="B18" s="40">
        <v>75452456.344999999</v>
      </c>
      <c r="C18" s="14">
        <v>77716030.035349995</v>
      </c>
      <c r="D18" s="14">
        <v>80047510.936410502</v>
      </c>
      <c r="E18" s="14">
        <v>82448936.264502823</v>
      </c>
      <c r="G18" s="37">
        <f t="shared" si="1"/>
        <v>2263573.6903499998</v>
      </c>
      <c r="H18" s="37">
        <f t="shared" si="2"/>
        <v>77716030.035349995</v>
      </c>
      <c r="I18" s="37">
        <f t="shared" si="3"/>
        <v>2331480.9010604997</v>
      </c>
      <c r="J18" s="37">
        <f t="shared" si="4"/>
        <v>80047510.936410502</v>
      </c>
      <c r="K18" s="37">
        <f t="shared" si="5"/>
        <v>2401425.3280923148</v>
      </c>
      <c r="L18" s="37">
        <f t="shared" si="6"/>
        <v>82448936.264502823</v>
      </c>
      <c r="M18" s="37"/>
      <c r="N18" s="37">
        <v>70500000</v>
      </c>
      <c r="O18" s="37"/>
      <c r="P18" s="37"/>
      <c r="Q18" s="37"/>
      <c r="R18" s="37"/>
      <c r="S18" s="37"/>
      <c r="T18" s="37"/>
    </row>
    <row r="19" spans="1:20" s="4" customFormat="1" ht="24" x14ac:dyDescent="0.2">
      <c r="A19" s="6" t="s">
        <v>27</v>
      </c>
      <c r="B19" s="40">
        <v>8660401</v>
      </c>
      <c r="C19" s="14">
        <v>8920213.0299999993</v>
      </c>
      <c r="D19" s="14">
        <v>9187819.4208999984</v>
      </c>
      <c r="E19" s="14">
        <v>9463454.0035269987</v>
      </c>
      <c r="G19" s="43">
        <f t="shared" ref="G19" si="7">+B19*0.03</f>
        <v>259812.03</v>
      </c>
      <c r="H19" s="43">
        <f t="shared" ref="H19" si="8">+B19+G19</f>
        <v>8920213.0299999993</v>
      </c>
      <c r="I19" s="43">
        <f t="shared" ref="I19" si="9">+H19*0.03</f>
        <v>267606.3909</v>
      </c>
      <c r="J19" s="43">
        <f t="shared" ref="J19" si="10">+H19+I19</f>
        <v>9187819.4208999984</v>
      </c>
      <c r="K19" s="43">
        <f t="shared" ref="K19" si="11">+J19*0.03</f>
        <v>275634.58262699994</v>
      </c>
      <c r="L19" s="43">
        <f t="shared" ref="L19" si="12">+J19+K19</f>
        <v>9463454.0035269987</v>
      </c>
      <c r="M19" s="37"/>
      <c r="N19" s="37">
        <v>0</v>
      </c>
      <c r="O19" s="37"/>
      <c r="P19" s="37"/>
      <c r="Q19" s="37"/>
      <c r="R19" s="37"/>
      <c r="S19" s="37"/>
      <c r="T19" s="37"/>
    </row>
    <row r="20" spans="1:20" s="4" customFormat="1" ht="12" x14ac:dyDescent="0.2">
      <c r="A20" s="6" t="s">
        <v>28</v>
      </c>
      <c r="B20" s="40">
        <v>1038967966</v>
      </c>
      <c r="C20" s="40">
        <v>1038967966</v>
      </c>
      <c r="D20" s="40">
        <v>1038967966</v>
      </c>
      <c r="E20" s="40">
        <v>1038967966</v>
      </c>
      <c r="G20" s="37"/>
      <c r="H20" s="37">
        <f t="shared" si="2"/>
        <v>1038967966</v>
      </c>
      <c r="I20" s="37"/>
      <c r="J20" s="37">
        <f t="shared" si="4"/>
        <v>1038967966</v>
      </c>
      <c r="K20" s="37"/>
      <c r="L20" s="37">
        <f t="shared" si="6"/>
        <v>1038967966</v>
      </c>
      <c r="M20" s="37"/>
      <c r="N20" s="37">
        <v>1024884521.17</v>
      </c>
      <c r="O20" s="37"/>
      <c r="P20" s="37"/>
      <c r="Q20" s="37"/>
      <c r="R20" s="37"/>
      <c r="S20" s="37"/>
      <c r="T20" s="37"/>
    </row>
    <row r="21" spans="1:20" s="4" customFormat="1" ht="24" x14ac:dyDescent="0.2">
      <c r="A21" s="6" t="s">
        <v>29</v>
      </c>
      <c r="B21" s="40">
        <v>9235838</v>
      </c>
      <c r="C21" s="40">
        <v>9235838</v>
      </c>
      <c r="D21" s="40">
        <v>9235838</v>
      </c>
      <c r="E21" s="40">
        <v>9235838</v>
      </c>
      <c r="G21" s="37"/>
      <c r="H21" s="37">
        <f t="shared" si="2"/>
        <v>9235838</v>
      </c>
      <c r="I21" s="37"/>
      <c r="J21" s="37">
        <f t="shared" si="4"/>
        <v>9235838</v>
      </c>
      <c r="K21" s="37"/>
      <c r="L21" s="37">
        <f t="shared" si="6"/>
        <v>9235838</v>
      </c>
      <c r="M21" s="37"/>
      <c r="N21" s="37">
        <v>9235838</v>
      </c>
      <c r="O21" s="37"/>
      <c r="P21" s="37"/>
      <c r="Q21" s="37"/>
      <c r="R21" s="37"/>
      <c r="S21" s="37"/>
      <c r="T21" s="37"/>
    </row>
    <row r="22" spans="1:20" s="4" customFormat="1" ht="12" x14ac:dyDescent="0.2">
      <c r="A22" s="6" t="s">
        <v>30</v>
      </c>
      <c r="B22" s="40"/>
      <c r="C22" s="14">
        <v>0</v>
      </c>
      <c r="D22" s="14">
        <v>0</v>
      </c>
      <c r="E22" s="14">
        <v>0</v>
      </c>
      <c r="G22" s="37"/>
      <c r="H22" s="37"/>
      <c r="I22" s="37"/>
      <c r="J22" s="37"/>
      <c r="K22" s="37"/>
      <c r="L22" s="37"/>
      <c r="M22" s="37"/>
      <c r="N22" s="37">
        <v>0</v>
      </c>
      <c r="O22" s="37"/>
      <c r="P22" s="37"/>
      <c r="Q22" s="37"/>
      <c r="R22" s="37"/>
      <c r="S22" s="37"/>
      <c r="T22" s="37"/>
    </row>
    <row r="23" spans="1:20" s="4" customFormat="1" ht="12" x14ac:dyDescent="0.2">
      <c r="A23" s="6" t="s">
        <v>31</v>
      </c>
      <c r="B23" s="40"/>
      <c r="C23" s="14">
        <v>0</v>
      </c>
      <c r="D23" s="14">
        <v>0</v>
      </c>
      <c r="E23" s="14">
        <v>0</v>
      </c>
      <c r="G23" s="37"/>
      <c r="H23" s="37"/>
      <c r="I23" s="37"/>
      <c r="J23" s="37"/>
      <c r="K23" s="37"/>
      <c r="L23" s="37"/>
      <c r="M23" s="37"/>
      <c r="N23" s="37">
        <v>0</v>
      </c>
      <c r="O23" s="37"/>
      <c r="P23" s="37"/>
      <c r="Q23" s="37"/>
      <c r="R23" s="37"/>
      <c r="S23" s="37"/>
      <c r="T23" s="37"/>
    </row>
    <row r="24" spans="1:20" s="4" customFormat="1" ht="12" x14ac:dyDescent="0.2">
      <c r="A24" s="6" t="s">
        <v>32</v>
      </c>
      <c r="B24" s="40"/>
      <c r="C24" s="14">
        <v>0</v>
      </c>
      <c r="D24" s="14">
        <v>0</v>
      </c>
      <c r="E24" s="14">
        <v>0</v>
      </c>
      <c r="G24" s="37"/>
      <c r="H24" s="37"/>
      <c r="I24" s="37"/>
      <c r="J24" s="37"/>
      <c r="K24" s="37"/>
      <c r="L24" s="37"/>
      <c r="M24" s="37"/>
      <c r="N24" s="37">
        <v>16551023</v>
      </c>
      <c r="O24" s="37"/>
      <c r="P24" s="37"/>
      <c r="Q24" s="37"/>
      <c r="R24" s="37"/>
      <c r="S24" s="37"/>
      <c r="T24" s="37"/>
    </row>
    <row r="25" spans="1:20" s="4" customFormat="1" ht="12" x14ac:dyDescent="0.2">
      <c r="A25" s="3"/>
      <c r="B25" s="40"/>
      <c r="C25" s="14">
        <v>0</v>
      </c>
      <c r="D25" s="14">
        <v>0</v>
      </c>
      <c r="E25" s="14">
        <v>0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</row>
    <row r="26" spans="1:20" s="4" customFormat="1" ht="24" x14ac:dyDescent="0.2">
      <c r="A26" s="5" t="s">
        <v>33</v>
      </c>
      <c r="B26" s="39">
        <f>SUM(B27:B31)</f>
        <v>566892548.5</v>
      </c>
      <c r="C26" s="39">
        <f t="shared" ref="C26:E26" si="13">SUM(C27:C31)</f>
        <v>566892548.5</v>
      </c>
      <c r="D26" s="39">
        <f t="shared" si="13"/>
        <v>566892548.5</v>
      </c>
      <c r="E26" s="39">
        <f t="shared" si="13"/>
        <v>566892548.5</v>
      </c>
      <c r="G26" s="37"/>
      <c r="H26" s="39">
        <f>SUM(H27:H31)</f>
        <v>566892548.5</v>
      </c>
      <c r="I26" s="37"/>
      <c r="J26" s="39">
        <f>SUM(J27:J31)</f>
        <v>566892548.5</v>
      </c>
      <c r="K26" s="37"/>
      <c r="L26" s="39">
        <f>SUM(L27:L31)</f>
        <v>566892548.5</v>
      </c>
      <c r="M26" s="37"/>
      <c r="N26" s="37">
        <v>548546036</v>
      </c>
      <c r="O26" s="37"/>
      <c r="P26" s="37"/>
      <c r="Q26" s="37"/>
      <c r="R26" s="37"/>
      <c r="S26" s="37"/>
      <c r="T26" s="37"/>
    </row>
    <row r="27" spans="1:20" s="4" customFormat="1" ht="12" x14ac:dyDescent="0.2">
      <c r="A27" s="6" t="s">
        <v>34</v>
      </c>
      <c r="B27" s="40">
        <v>566892545.5</v>
      </c>
      <c r="C27" s="40">
        <v>566892545.5</v>
      </c>
      <c r="D27" s="40">
        <v>566892545.5</v>
      </c>
      <c r="E27" s="40">
        <v>566892545.5</v>
      </c>
      <c r="G27" s="37"/>
      <c r="H27" s="37">
        <f t="shared" si="2"/>
        <v>566892545.5</v>
      </c>
      <c r="I27" s="37"/>
      <c r="J27" s="37">
        <f t="shared" si="4"/>
        <v>566892545.5</v>
      </c>
      <c r="K27" s="37"/>
      <c r="L27" s="37">
        <f t="shared" si="6"/>
        <v>566892545.5</v>
      </c>
      <c r="M27" s="37"/>
      <c r="N27" s="37">
        <v>546066246</v>
      </c>
      <c r="O27" s="37"/>
      <c r="P27" s="37"/>
      <c r="Q27" s="37"/>
      <c r="R27" s="37"/>
      <c r="S27" s="37"/>
      <c r="T27" s="37"/>
    </row>
    <row r="28" spans="1:20" s="4" customFormat="1" ht="12" x14ac:dyDescent="0.2">
      <c r="A28" s="6" t="s">
        <v>35</v>
      </c>
      <c r="B28" s="41">
        <v>3</v>
      </c>
      <c r="C28" s="41">
        <v>3</v>
      </c>
      <c r="D28" s="41">
        <v>3</v>
      </c>
      <c r="E28" s="41">
        <v>3</v>
      </c>
      <c r="G28" s="37"/>
      <c r="H28" s="37">
        <f t="shared" ref="H28" si="14">+B28+G28</f>
        <v>3</v>
      </c>
      <c r="I28" s="37"/>
      <c r="J28" s="37">
        <f t="shared" ref="J28" si="15">+H28+I28</f>
        <v>3</v>
      </c>
      <c r="K28" s="37"/>
      <c r="L28" s="37">
        <f t="shared" ref="L28" si="16">+J28+K28</f>
        <v>3</v>
      </c>
      <c r="M28" s="37"/>
      <c r="N28" s="37">
        <v>2479790</v>
      </c>
      <c r="O28" s="37"/>
      <c r="P28" s="37"/>
      <c r="Q28" s="37"/>
      <c r="R28" s="37"/>
      <c r="S28" s="37"/>
      <c r="T28" s="37"/>
    </row>
    <row r="29" spans="1:20" s="4" customFormat="1" ht="12" x14ac:dyDescent="0.2">
      <c r="A29" s="6" t="s">
        <v>36</v>
      </c>
      <c r="B29" s="40"/>
      <c r="C29" s="14">
        <v>0</v>
      </c>
      <c r="D29" s="14">
        <v>0</v>
      </c>
      <c r="E29" s="14">
        <v>0</v>
      </c>
      <c r="G29" s="37"/>
      <c r="H29" s="37"/>
      <c r="I29" s="37"/>
      <c r="J29" s="37"/>
      <c r="K29" s="37"/>
      <c r="L29" s="37"/>
      <c r="M29" s="37"/>
      <c r="N29" s="37">
        <v>0</v>
      </c>
      <c r="O29" s="37"/>
      <c r="P29" s="37"/>
      <c r="Q29" s="37"/>
      <c r="R29" s="37"/>
      <c r="S29" s="37"/>
      <c r="T29" s="37"/>
    </row>
    <row r="30" spans="1:20" s="4" customFormat="1" ht="36" x14ac:dyDescent="0.2">
      <c r="A30" s="6" t="s">
        <v>37</v>
      </c>
      <c r="B30" s="40"/>
      <c r="C30" s="14">
        <v>0</v>
      </c>
      <c r="D30" s="14">
        <v>0</v>
      </c>
      <c r="E30" s="14">
        <v>0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</row>
    <row r="31" spans="1:20" s="4" customFormat="1" ht="24" x14ac:dyDescent="0.2">
      <c r="A31" s="6" t="s">
        <v>38</v>
      </c>
      <c r="B31" s="40"/>
      <c r="C31" s="14">
        <v>0</v>
      </c>
      <c r="D31" s="14">
        <v>0</v>
      </c>
      <c r="E31" s="14">
        <v>0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</row>
    <row r="32" spans="1:20" s="4" customFormat="1" ht="12" x14ac:dyDescent="0.2">
      <c r="A32" s="3"/>
      <c r="B32" s="40"/>
      <c r="C32" s="14"/>
      <c r="D32" s="14"/>
      <c r="E32" s="14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</row>
    <row r="33" spans="1:20" s="4" customFormat="1" ht="24" x14ac:dyDescent="0.2">
      <c r="A33" s="5" t="s">
        <v>39</v>
      </c>
      <c r="B33" s="39">
        <f>+B34</f>
        <v>80000000</v>
      </c>
      <c r="C33" s="39">
        <f t="shared" ref="C33:E33" si="17">+C34</f>
        <v>50000000</v>
      </c>
      <c r="D33" s="39">
        <f t="shared" si="17"/>
        <v>50000000</v>
      </c>
      <c r="E33" s="39">
        <f t="shared" si="17"/>
        <v>50000000</v>
      </c>
      <c r="G33" s="37"/>
      <c r="H33" s="37">
        <f t="shared" si="2"/>
        <v>80000000</v>
      </c>
      <c r="I33" s="37"/>
      <c r="J33" s="37">
        <f t="shared" si="4"/>
        <v>80000000</v>
      </c>
      <c r="K33" s="37"/>
      <c r="L33" s="37">
        <f t="shared" si="6"/>
        <v>80000000</v>
      </c>
      <c r="M33" s="37"/>
      <c r="N33" s="37">
        <v>50000000</v>
      </c>
      <c r="O33" s="37"/>
      <c r="P33" s="37"/>
      <c r="Q33" s="37"/>
      <c r="R33" s="37"/>
      <c r="S33" s="37"/>
      <c r="T33" s="37"/>
    </row>
    <row r="34" spans="1:20" s="4" customFormat="1" ht="12" x14ac:dyDescent="0.2">
      <c r="A34" s="6" t="s">
        <v>40</v>
      </c>
      <c r="B34" s="40">
        <v>80000000</v>
      </c>
      <c r="C34" s="14">
        <v>50000000</v>
      </c>
      <c r="D34" s="14">
        <v>50000000</v>
      </c>
      <c r="E34" s="14">
        <v>50000000</v>
      </c>
      <c r="G34" s="37"/>
      <c r="H34" s="37">
        <f t="shared" si="2"/>
        <v>80000000</v>
      </c>
      <c r="I34" s="37"/>
      <c r="J34" s="37">
        <f t="shared" si="4"/>
        <v>80000000</v>
      </c>
      <c r="K34" s="37"/>
      <c r="L34" s="37">
        <f t="shared" si="6"/>
        <v>80000000</v>
      </c>
      <c r="M34" s="37"/>
      <c r="N34" s="37">
        <v>50000000</v>
      </c>
      <c r="O34" s="37"/>
      <c r="P34" s="37"/>
      <c r="Q34" s="37"/>
      <c r="R34" s="37"/>
      <c r="S34" s="37"/>
      <c r="T34" s="37"/>
    </row>
    <row r="35" spans="1:20" s="4" customFormat="1" ht="12" x14ac:dyDescent="0.2">
      <c r="A35" s="3"/>
      <c r="B35" s="40"/>
      <c r="C35" s="14"/>
      <c r="D35" s="14"/>
      <c r="E35" s="14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</row>
    <row r="36" spans="1:20" s="4" customFormat="1" ht="12" x14ac:dyDescent="0.2">
      <c r="A36" s="5" t="s">
        <v>41</v>
      </c>
      <c r="B36" s="39">
        <f>+B12+B26+B33</f>
        <v>2910185145.8850002</v>
      </c>
      <c r="C36" s="39">
        <f t="shared" ref="C36:E36" si="18">+C12+C26+C33</f>
        <v>2916637809.6865501</v>
      </c>
      <c r="D36" s="39">
        <f t="shared" si="18"/>
        <v>2954184053.4021463</v>
      </c>
      <c r="E36" s="39">
        <f t="shared" si="18"/>
        <v>2992856684.4292107</v>
      </c>
      <c r="G36" s="37">
        <f t="shared" si="1"/>
        <v>87305554.376550004</v>
      </c>
      <c r="H36" s="39">
        <f>+H12+H26+H33</f>
        <v>2946637809.6865501</v>
      </c>
      <c r="I36" s="37">
        <f t="shared" si="3"/>
        <v>88399134.2905965</v>
      </c>
      <c r="J36" s="39">
        <f>+J12+J26+J33</f>
        <v>2984184053.4021463</v>
      </c>
      <c r="K36" s="37">
        <f t="shared" si="5"/>
        <v>89525521.602064386</v>
      </c>
      <c r="L36" s="39">
        <f>+L12+L26+L33</f>
        <v>3022856684.4292107</v>
      </c>
      <c r="M36" s="37"/>
      <c r="N36" s="37">
        <v>2363522602.1700001</v>
      </c>
      <c r="O36" s="37"/>
      <c r="P36" s="37"/>
      <c r="Q36" s="37"/>
      <c r="R36" s="37"/>
      <c r="S36" s="37"/>
      <c r="T36" s="37"/>
    </row>
    <row r="37" spans="1:20" s="4" customFormat="1" ht="12" x14ac:dyDescent="0.2">
      <c r="A37" s="3"/>
      <c r="B37" s="40"/>
      <c r="C37" s="14"/>
      <c r="D37" s="14"/>
      <c r="E37" s="14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</row>
    <row r="38" spans="1:20" s="4" customFormat="1" ht="12" x14ac:dyDescent="0.2">
      <c r="A38" s="7" t="s">
        <v>12</v>
      </c>
      <c r="B38" s="40"/>
      <c r="C38" s="14"/>
      <c r="D38" s="14"/>
      <c r="E38" s="14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20" s="4" customFormat="1" ht="36" x14ac:dyDescent="0.2">
      <c r="A39" s="8" t="s">
        <v>13</v>
      </c>
      <c r="B39" s="40">
        <f>+B34</f>
        <v>80000000</v>
      </c>
      <c r="C39" s="14">
        <v>50000000</v>
      </c>
      <c r="D39" s="14">
        <v>50000000</v>
      </c>
      <c r="E39" s="14">
        <v>50000000</v>
      </c>
      <c r="G39" s="37"/>
      <c r="H39" s="37">
        <f t="shared" si="2"/>
        <v>80000000</v>
      </c>
      <c r="I39" s="37"/>
      <c r="J39" s="37">
        <f t="shared" si="4"/>
        <v>80000000</v>
      </c>
      <c r="K39" s="37"/>
      <c r="L39" s="37">
        <f t="shared" si="6"/>
        <v>80000000</v>
      </c>
      <c r="M39" s="37"/>
      <c r="N39" s="37">
        <v>50000000</v>
      </c>
      <c r="O39" s="37"/>
      <c r="P39" s="37"/>
      <c r="Q39" s="37"/>
      <c r="R39" s="37"/>
      <c r="S39" s="37"/>
      <c r="T39" s="37"/>
    </row>
    <row r="40" spans="1:20" s="4" customFormat="1" ht="36" x14ac:dyDescent="0.2">
      <c r="A40" s="8" t="s">
        <v>14</v>
      </c>
      <c r="B40" s="40"/>
      <c r="C40" s="14"/>
      <c r="D40" s="14"/>
      <c r="E40" s="14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</row>
    <row r="41" spans="1:20" s="4" customFormat="1" ht="24" x14ac:dyDescent="0.2">
      <c r="A41" s="7" t="s">
        <v>15</v>
      </c>
      <c r="B41" s="42">
        <f>+B39</f>
        <v>80000000</v>
      </c>
      <c r="C41" s="42">
        <f t="shared" ref="C41:E41" si="19">+C39</f>
        <v>50000000</v>
      </c>
      <c r="D41" s="42">
        <f t="shared" si="19"/>
        <v>50000000</v>
      </c>
      <c r="E41" s="42">
        <f t="shared" si="19"/>
        <v>50000000</v>
      </c>
      <c r="G41" s="37"/>
      <c r="H41" s="37">
        <f t="shared" si="2"/>
        <v>80000000</v>
      </c>
      <c r="I41" s="37"/>
      <c r="J41" s="37">
        <f t="shared" si="4"/>
        <v>80000000</v>
      </c>
      <c r="K41" s="37"/>
      <c r="L41" s="37">
        <f t="shared" si="6"/>
        <v>80000000</v>
      </c>
      <c r="M41" s="37"/>
      <c r="N41" s="37"/>
      <c r="O41" s="37"/>
      <c r="P41" s="37"/>
      <c r="Q41" s="37"/>
      <c r="R41" s="37"/>
      <c r="S41" s="37"/>
      <c r="T41" s="37"/>
    </row>
    <row r="42" spans="1:20" s="4" customFormat="1" ht="12.75" thickBot="1" x14ac:dyDescent="0.25">
      <c r="A42" s="9"/>
      <c r="B42" s="25"/>
      <c r="C42" s="15"/>
      <c r="D42" s="15"/>
      <c r="E42" s="15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</row>
    <row r="43" spans="1:20" s="4" customFormat="1" ht="12" x14ac:dyDescent="0.2">
      <c r="A43" s="21"/>
      <c r="B43" s="26"/>
      <c r="C43" s="22"/>
      <c r="D43" s="22"/>
      <c r="E43" s="22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</row>
    <row r="44" spans="1:20" s="4" customFormat="1" ht="12" x14ac:dyDescent="0.2">
      <c r="A44" s="21"/>
      <c r="B44" s="26"/>
      <c r="C44" s="22"/>
      <c r="D44" s="22"/>
      <c r="E44" s="22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</row>
  </sheetData>
  <mergeCells count="11">
    <mergeCell ref="A1:E1"/>
    <mergeCell ref="A2:E2"/>
    <mergeCell ref="B3:E3"/>
    <mergeCell ref="C8:C9"/>
    <mergeCell ref="D8:D9"/>
    <mergeCell ref="E8:E9"/>
    <mergeCell ref="A4:E4"/>
    <mergeCell ref="A5:E5"/>
    <mergeCell ref="A6:E6"/>
    <mergeCell ref="A7:E7"/>
    <mergeCell ref="A8:A10"/>
  </mergeCells>
  <pageMargins left="0.70866141732283472" right="0.70866141732283472" top="0.74803149606299213" bottom="0.74803149606299213" header="0.31496062992125984" footer="0.31496062992125984"/>
  <pageSetup scale="82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52D38-F3C6-4035-84F7-DB33E87BC816}">
  <sheetPr>
    <pageSetUpPr fitToPage="1"/>
  </sheetPr>
  <dimension ref="A1:G717"/>
  <sheetViews>
    <sheetView tabSelected="1" workbookViewId="0">
      <selection activeCell="B27" sqref="B27"/>
    </sheetView>
  </sheetViews>
  <sheetFormatPr baseColWidth="10" defaultRowHeight="15" x14ac:dyDescent="0.25"/>
  <cols>
    <col min="1" max="1" width="34.5703125" customWidth="1"/>
    <col min="2" max="2" width="32.140625" customWidth="1"/>
    <col min="3" max="3" width="16.85546875" customWidth="1"/>
    <col min="4" max="5" width="16.85546875" bestFit="1" customWidth="1"/>
    <col min="7" max="7" width="12.85546875" bestFit="1" customWidth="1"/>
  </cols>
  <sheetData>
    <row r="1" spans="1:7" s="4" customFormat="1" ht="12.75" thickBot="1" x14ac:dyDescent="0.25">
      <c r="A1" s="10" t="s">
        <v>16</v>
      </c>
      <c r="B1" s="64" t="s">
        <v>17</v>
      </c>
      <c r="C1" s="64"/>
      <c r="D1" s="64"/>
      <c r="E1" s="64"/>
    </row>
    <row r="2" spans="1:7" s="4" customFormat="1" ht="12" x14ac:dyDescent="0.2">
      <c r="A2" s="65" t="s">
        <v>19</v>
      </c>
      <c r="B2" s="66"/>
      <c r="C2" s="66"/>
      <c r="D2" s="66"/>
      <c r="E2" s="67"/>
    </row>
    <row r="3" spans="1:7" s="4" customFormat="1" ht="12" x14ac:dyDescent="0.2">
      <c r="A3" s="68" t="s">
        <v>17</v>
      </c>
      <c r="B3" s="69"/>
      <c r="C3" s="69"/>
      <c r="D3" s="69"/>
      <c r="E3" s="70"/>
    </row>
    <row r="4" spans="1:7" s="4" customFormat="1" ht="12" x14ac:dyDescent="0.2">
      <c r="A4" s="68" t="s">
        <v>4</v>
      </c>
      <c r="B4" s="69"/>
      <c r="C4" s="69"/>
      <c r="D4" s="69"/>
      <c r="E4" s="70"/>
    </row>
    <row r="5" spans="1:7" s="4" customFormat="1" ht="12.75" thickBot="1" x14ac:dyDescent="0.25">
      <c r="A5" s="68" t="s">
        <v>18</v>
      </c>
      <c r="B5" s="69"/>
      <c r="C5" s="69"/>
      <c r="D5" s="69"/>
      <c r="E5" s="70"/>
    </row>
    <row r="6" spans="1:7" s="4" customFormat="1" ht="12" x14ac:dyDescent="0.2">
      <c r="A6" s="60" t="s">
        <v>6</v>
      </c>
      <c r="B6" s="30" t="s">
        <v>7</v>
      </c>
      <c r="C6" s="62" t="s">
        <v>56</v>
      </c>
      <c r="D6" s="62" t="s">
        <v>57</v>
      </c>
      <c r="E6" s="62" t="s">
        <v>58</v>
      </c>
    </row>
    <row r="7" spans="1:7" s="4" customFormat="1" ht="12.75" thickBot="1" x14ac:dyDescent="0.25">
      <c r="A7" s="61"/>
      <c r="B7" s="31" t="s">
        <v>55</v>
      </c>
      <c r="C7" s="63"/>
      <c r="D7" s="63"/>
      <c r="E7" s="63"/>
    </row>
    <row r="8" spans="1:7" s="4" customFormat="1" ht="24" x14ac:dyDescent="0.2">
      <c r="A8" s="5" t="s">
        <v>42</v>
      </c>
      <c r="B8" s="24">
        <f>SUM(B9:B17)</f>
        <v>1881729278.9400001</v>
      </c>
      <c r="C8" s="24">
        <f t="shared" ref="C8:E8" si="0">SUM(C9:C17)</f>
        <v>1938181157.3081999</v>
      </c>
      <c r="D8" s="24">
        <f t="shared" si="0"/>
        <v>1996326592.027446</v>
      </c>
      <c r="E8" s="24">
        <f t="shared" si="0"/>
        <v>2056216389.7882693</v>
      </c>
      <c r="G8" s="33"/>
    </row>
    <row r="9" spans="1:7" s="4" customFormat="1" ht="12" x14ac:dyDescent="0.2">
      <c r="A9" s="6" t="s">
        <v>43</v>
      </c>
      <c r="B9" s="23">
        <v>886769130.47000003</v>
      </c>
      <c r="C9" s="17">
        <v>913372204.38410008</v>
      </c>
      <c r="D9" s="17">
        <v>940773370.51562309</v>
      </c>
      <c r="E9" s="17">
        <v>968996571.63109183</v>
      </c>
    </row>
    <row r="10" spans="1:7" s="4" customFormat="1" ht="12" x14ac:dyDescent="0.2">
      <c r="A10" s="6" t="s">
        <v>44</v>
      </c>
      <c r="B10" s="23">
        <v>164804433.97999999</v>
      </c>
      <c r="C10" s="17">
        <v>169748566.99939999</v>
      </c>
      <c r="D10" s="17">
        <v>174841024.00938198</v>
      </c>
      <c r="E10" s="17">
        <v>180086254.72966343</v>
      </c>
    </row>
    <row r="11" spans="1:7" s="4" customFormat="1" ht="12" x14ac:dyDescent="0.2">
      <c r="A11" s="6" t="s">
        <v>45</v>
      </c>
      <c r="B11" s="23">
        <v>386156888.77999997</v>
      </c>
      <c r="C11" s="17">
        <v>397741595.44339997</v>
      </c>
      <c r="D11" s="17">
        <v>409673843.30670196</v>
      </c>
      <c r="E11" s="17">
        <v>421964058.60590303</v>
      </c>
    </row>
    <row r="12" spans="1:7" s="4" customFormat="1" ht="24" x14ac:dyDescent="0.2">
      <c r="A12" s="6" t="s">
        <v>46</v>
      </c>
      <c r="B12" s="23">
        <v>289509534.48000002</v>
      </c>
      <c r="C12" s="17">
        <v>298194820.51440001</v>
      </c>
      <c r="D12" s="17">
        <v>307140665.12983203</v>
      </c>
      <c r="E12" s="17">
        <v>316354885.083727</v>
      </c>
    </row>
    <row r="13" spans="1:7" s="4" customFormat="1" ht="24" x14ac:dyDescent="0.2">
      <c r="A13" s="6" t="s">
        <v>47</v>
      </c>
      <c r="B13" s="23">
        <v>12000000</v>
      </c>
      <c r="C13" s="17">
        <v>12360000</v>
      </c>
      <c r="D13" s="17">
        <v>12730800</v>
      </c>
      <c r="E13" s="17">
        <v>13112724</v>
      </c>
    </row>
    <row r="14" spans="1:7" s="4" customFormat="1" ht="12" x14ac:dyDescent="0.2">
      <c r="A14" s="6" t="s">
        <v>48</v>
      </c>
      <c r="B14" s="23">
        <v>6850000</v>
      </c>
      <c r="C14" s="17">
        <v>7055500</v>
      </c>
      <c r="D14" s="17">
        <v>7267165</v>
      </c>
      <c r="E14" s="17">
        <v>7485179.9500000002</v>
      </c>
    </row>
    <row r="15" spans="1:7" s="4" customFormat="1" ht="24" x14ac:dyDescent="0.2">
      <c r="A15" s="6" t="s">
        <v>49</v>
      </c>
      <c r="B15" s="23">
        <v>0</v>
      </c>
      <c r="C15" s="17">
        <v>0</v>
      </c>
      <c r="D15" s="17">
        <v>0</v>
      </c>
      <c r="E15" s="17">
        <v>0</v>
      </c>
    </row>
    <row r="16" spans="1:7" s="4" customFormat="1" ht="12" x14ac:dyDescent="0.2">
      <c r="A16" s="6" t="s">
        <v>50</v>
      </c>
      <c r="B16" s="23">
        <v>0</v>
      </c>
      <c r="C16" s="17">
        <v>0</v>
      </c>
      <c r="D16" s="17">
        <v>0</v>
      </c>
      <c r="E16" s="17">
        <v>0</v>
      </c>
    </row>
    <row r="17" spans="1:5" s="4" customFormat="1" ht="12" x14ac:dyDescent="0.2">
      <c r="A17" s="6" t="s">
        <v>51</v>
      </c>
      <c r="B17" s="23">
        <v>135639291.22999999</v>
      </c>
      <c r="C17" s="17">
        <v>139708469.96689999</v>
      </c>
      <c r="D17" s="17">
        <v>143899724.065907</v>
      </c>
      <c r="E17" s="17">
        <v>148216715.78788421</v>
      </c>
    </row>
    <row r="18" spans="1:5" s="4" customFormat="1" ht="12" x14ac:dyDescent="0.2">
      <c r="A18" s="3"/>
      <c r="B18" s="23"/>
      <c r="C18" s="17"/>
      <c r="D18" s="17"/>
      <c r="E18" s="17"/>
    </row>
    <row r="19" spans="1:5" s="4" customFormat="1" ht="24" x14ac:dyDescent="0.2">
      <c r="A19" s="5" t="s">
        <v>52</v>
      </c>
      <c r="B19" s="24">
        <f>SUM(B20:B26)</f>
        <v>546066246</v>
      </c>
      <c r="C19" s="24">
        <f t="shared" ref="C19:E19" si="1">SUM(C20:C26)</f>
        <v>576372582.26999998</v>
      </c>
      <c r="D19" s="24">
        <f t="shared" si="1"/>
        <v>579321680.38139987</v>
      </c>
      <c r="E19" s="24">
        <f t="shared" si="1"/>
        <v>596701330.79284191</v>
      </c>
    </row>
    <row r="20" spans="1:5" s="4" customFormat="1" ht="12" x14ac:dyDescent="0.2">
      <c r="A20" s="6" t="s">
        <v>43</v>
      </c>
      <c r="B20" s="23">
        <v>268691618.57999998</v>
      </c>
      <c r="C20" s="17">
        <v>276752367.13739997</v>
      </c>
      <c r="D20" s="17">
        <v>285054938.15152198</v>
      </c>
      <c r="E20" s="17">
        <v>293606586.29606766</v>
      </c>
    </row>
    <row r="21" spans="1:5" s="4" customFormat="1" ht="12" x14ac:dyDescent="0.2">
      <c r="A21" s="6" t="s">
        <v>44</v>
      </c>
      <c r="B21" s="23">
        <v>37080012.159999996</v>
      </c>
      <c r="C21" s="23">
        <v>38192412.524799995</v>
      </c>
      <c r="D21" s="23">
        <v>39338184.900543995</v>
      </c>
      <c r="E21" s="23">
        <v>40518330.447560318</v>
      </c>
    </row>
    <row r="22" spans="1:5" s="4" customFormat="1" ht="12" x14ac:dyDescent="0.2">
      <c r="A22" s="6" t="s">
        <v>45</v>
      </c>
      <c r="B22" s="23">
        <v>155733378.25999999</v>
      </c>
      <c r="C22" s="17">
        <v>160405379.60779998</v>
      </c>
      <c r="D22" s="17">
        <v>165217540.99603397</v>
      </c>
      <c r="E22" s="17">
        <v>170174067.22591498</v>
      </c>
    </row>
    <row r="23" spans="1:5" s="4" customFormat="1" ht="24" x14ac:dyDescent="0.2">
      <c r="A23" s="6" t="s">
        <v>46</v>
      </c>
      <c r="B23" s="23">
        <v>0</v>
      </c>
      <c r="C23" s="17">
        <v>0</v>
      </c>
      <c r="D23" s="17">
        <v>0</v>
      </c>
      <c r="E23" s="17">
        <v>0</v>
      </c>
    </row>
    <row r="24" spans="1:5" s="4" customFormat="1" ht="24" x14ac:dyDescent="0.2">
      <c r="A24" s="6" t="s">
        <v>47</v>
      </c>
      <c r="B24" s="23">
        <v>0</v>
      </c>
      <c r="C24" s="17">
        <v>0</v>
      </c>
      <c r="D24" s="17">
        <v>0</v>
      </c>
      <c r="E24" s="17">
        <v>0</v>
      </c>
    </row>
    <row r="25" spans="1:5" s="4" customFormat="1" ht="12" x14ac:dyDescent="0.2">
      <c r="A25" s="6" t="s">
        <v>48</v>
      </c>
      <c r="B25" s="23">
        <v>84561237</v>
      </c>
      <c r="C25" s="17">
        <v>101022423</v>
      </c>
      <c r="D25" s="17">
        <v>89711016.333299994</v>
      </c>
      <c r="E25" s="17">
        <v>92402346.823298991</v>
      </c>
    </row>
    <row r="26" spans="1:5" s="4" customFormat="1" ht="24" x14ac:dyDescent="0.2">
      <c r="A26" s="6" t="s">
        <v>49</v>
      </c>
      <c r="B26" s="23"/>
      <c r="C26" s="17"/>
      <c r="D26" s="17"/>
      <c r="E26" s="17"/>
    </row>
    <row r="27" spans="1:5" s="4" customFormat="1" ht="12" x14ac:dyDescent="0.2">
      <c r="A27" s="6" t="s">
        <v>53</v>
      </c>
      <c r="B27" s="23"/>
      <c r="C27" s="17"/>
      <c r="D27" s="17"/>
      <c r="E27" s="17"/>
    </row>
    <row r="28" spans="1:5" s="4" customFormat="1" ht="12" x14ac:dyDescent="0.2">
      <c r="A28" s="6" t="s">
        <v>51</v>
      </c>
      <c r="B28" s="23"/>
      <c r="C28" s="17"/>
      <c r="D28" s="17"/>
      <c r="E28" s="17"/>
    </row>
    <row r="29" spans="1:5" s="4" customFormat="1" ht="12" x14ac:dyDescent="0.2">
      <c r="A29" s="3"/>
      <c r="B29" s="23"/>
      <c r="C29" s="17"/>
      <c r="D29" s="17"/>
      <c r="E29" s="17"/>
    </row>
    <row r="30" spans="1:5" s="4" customFormat="1" ht="24" x14ac:dyDescent="0.2">
      <c r="A30" s="5" t="s">
        <v>54</v>
      </c>
      <c r="B30" s="23">
        <f>B8+B19</f>
        <v>2427795524.9400001</v>
      </c>
      <c r="C30" s="23">
        <f t="shared" ref="C30:E30" si="2">C8+C19</f>
        <v>2514553739.5781999</v>
      </c>
      <c r="D30" s="23">
        <f t="shared" si="2"/>
        <v>2575648272.4088459</v>
      </c>
      <c r="E30" s="23">
        <f t="shared" si="2"/>
        <v>2652917720.581111</v>
      </c>
    </row>
    <row r="31" spans="1:5" s="4" customFormat="1" ht="12.75" thickBot="1" x14ac:dyDescent="0.25">
      <c r="A31" s="11"/>
      <c r="B31" s="25"/>
      <c r="C31" s="18"/>
      <c r="D31" s="18"/>
      <c r="E31" s="18"/>
    </row>
    <row r="32" spans="1:5" s="4" customFormat="1" ht="12" x14ac:dyDescent="0.2">
      <c r="A32" s="10"/>
      <c r="B32" s="27"/>
      <c r="C32" s="16"/>
      <c r="D32" s="16"/>
      <c r="E32" s="16"/>
    </row>
    <row r="33" spans="2:5" x14ac:dyDescent="0.25">
      <c r="B33" s="32"/>
      <c r="C33" s="32"/>
      <c r="D33" s="32"/>
      <c r="E33" s="32"/>
    </row>
    <row r="34" spans="2:5" x14ac:dyDescent="0.25">
      <c r="B34" s="19"/>
    </row>
    <row r="319" spans="2:5" x14ac:dyDescent="0.25">
      <c r="B319" s="28"/>
      <c r="C319" s="19"/>
      <c r="D319" s="19"/>
      <c r="E319" s="19"/>
    </row>
    <row r="320" spans="2:5" x14ac:dyDescent="0.25">
      <c r="B320" s="28"/>
      <c r="C320" s="19"/>
      <c r="D320" s="19"/>
      <c r="E320" s="19"/>
    </row>
    <row r="321" spans="2:5" x14ac:dyDescent="0.25">
      <c r="B321" s="28"/>
      <c r="C321" s="19"/>
      <c r="D321" s="19"/>
      <c r="E321" s="19"/>
    </row>
    <row r="322" spans="2:5" x14ac:dyDescent="0.25">
      <c r="B322" s="28"/>
      <c r="C322" s="19"/>
      <c r="D322" s="19"/>
      <c r="E322" s="19"/>
    </row>
    <row r="323" spans="2:5" x14ac:dyDescent="0.25">
      <c r="B323" s="28"/>
      <c r="C323" s="19"/>
      <c r="D323" s="19"/>
      <c r="E323" s="19"/>
    </row>
    <row r="324" spans="2:5" x14ac:dyDescent="0.25">
      <c r="B324" s="28"/>
      <c r="C324" s="19"/>
      <c r="D324" s="19"/>
      <c r="E324" s="19"/>
    </row>
    <row r="325" spans="2:5" x14ac:dyDescent="0.25">
      <c r="B325" s="28"/>
      <c r="C325" s="19"/>
      <c r="D325" s="19"/>
      <c r="E325" s="19"/>
    </row>
    <row r="326" spans="2:5" x14ac:dyDescent="0.25">
      <c r="B326" s="28"/>
      <c r="C326" s="19"/>
      <c r="D326" s="19"/>
      <c r="E326" s="19"/>
    </row>
    <row r="327" spans="2:5" x14ac:dyDescent="0.25">
      <c r="B327" s="28"/>
      <c r="C327" s="19"/>
      <c r="D327" s="19"/>
      <c r="E327" s="19"/>
    </row>
    <row r="328" spans="2:5" x14ac:dyDescent="0.25">
      <c r="B328" s="28"/>
      <c r="C328" s="19"/>
      <c r="D328" s="19"/>
      <c r="E328" s="19"/>
    </row>
    <row r="329" spans="2:5" x14ac:dyDescent="0.25">
      <c r="B329" s="28"/>
      <c r="C329" s="19"/>
      <c r="D329" s="19"/>
      <c r="E329" s="19"/>
    </row>
    <row r="330" spans="2:5" x14ac:dyDescent="0.25">
      <c r="B330" s="28"/>
      <c r="C330" s="19"/>
      <c r="D330" s="19"/>
      <c r="E330" s="19"/>
    </row>
    <row r="331" spans="2:5" x14ac:dyDescent="0.25">
      <c r="B331" s="28"/>
      <c r="C331" s="19"/>
      <c r="D331" s="19"/>
      <c r="E331" s="19"/>
    </row>
    <row r="332" spans="2:5" x14ac:dyDescent="0.25">
      <c r="B332" s="28"/>
      <c r="C332" s="19"/>
      <c r="D332" s="19"/>
      <c r="E332" s="19"/>
    </row>
    <row r="333" spans="2:5" x14ac:dyDescent="0.25">
      <c r="B333" s="28"/>
      <c r="C333" s="19"/>
      <c r="D333" s="19"/>
      <c r="E333" s="19"/>
    </row>
    <row r="334" spans="2:5" x14ac:dyDescent="0.25">
      <c r="B334" s="28"/>
      <c r="C334" s="19"/>
      <c r="D334" s="19"/>
      <c r="E334" s="19"/>
    </row>
    <row r="335" spans="2:5" x14ac:dyDescent="0.25">
      <c r="B335" s="28"/>
      <c r="C335" s="19"/>
      <c r="D335" s="19"/>
      <c r="E335" s="19"/>
    </row>
    <row r="336" spans="2:5" x14ac:dyDescent="0.25">
      <c r="B336" s="28"/>
      <c r="C336" s="19"/>
      <c r="D336" s="19"/>
      <c r="E336" s="19"/>
    </row>
    <row r="337" spans="2:5" x14ac:dyDescent="0.25">
      <c r="B337" s="28"/>
      <c r="C337" s="19"/>
      <c r="D337" s="19"/>
      <c r="E337" s="19"/>
    </row>
    <row r="338" spans="2:5" x14ac:dyDescent="0.25">
      <c r="B338" s="28"/>
      <c r="C338" s="19"/>
      <c r="D338" s="19"/>
      <c r="E338" s="19"/>
    </row>
    <row r="339" spans="2:5" x14ac:dyDescent="0.25">
      <c r="B339" s="28"/>
      <c r="C339" s="19"/>
      <c r="D339" s="19"/>
      <c r="E339" s="19"/>
    </row>
    <row r="340" spans="2:5" x14ac:dyDescent="0.25">
      <c r="B340" s="28"/>
      <c r="C340" s="19"/>
      <c r="D340" s="19"/>
      <c r="E340" s="19"/>
    </row>
    <row r="341" spans="2:5" x14ac:dyDescent="0.25">
      <c r="B341" s="28"/>
      <c r="C341" s="19"/>
      <c r="D341" s="19"/>
      <c r="E341" s="19"/>
    </row>
    <row r="342" spans="2:5" x14ac:dyDescent="0.25">
      <c r="B342" s="28"/>
      <c r="C342" s="19"/>
      <c r="D342" s="19"/>
      <c r="E342" s="19"/>
    </row>
    <row r="343" spans="2:5" x14ac:dyDescent="0.25">
      <c r="B343" s="28"/>
      <c r="C343" s="19"/>
      <c r="D343" s="19"/>
      <c r="E343" s="19"/>
    </row>
    <row r="344" spans="2:5" x14ac:dyDescent="0.25">
      <c r="B344" s="28"/>
      <c r="C344" s="19"/>
      <c r="D344" s="19"/>
      <c r="E344" s="19"/>
    </row>
    <row r="345" spans="2:5" x14ac:dyDescent="0.25">
      <c r="B345" s="28"/>
      <c r="C345" s="19"/>
      <c r="D345" s="19"/>
      <c r="E345" s="19"/>
    </row>
    <row r="346" spans="2:5" x14ac:dyDescent="0.25">
      <c r="B346" s="28"/>
      <c r="C346" s="19"/>
      <c r="D346" s="19"/>
      <c r="E346" s="19"/>
    </row>
    <row r="347" spans="2:5" x14ac:dyDescent="0.25">
      <c r="B347" s="28"/>
      <c r="C347" s="19"/>
      <c r="D347" s="19"/>
      <c r="E347" s="19"/>
    </row>
    <row r="348" spans="2:5" x14ac:dyDescent="0.25">
      <c r="B348" s="28"/>
      <c r="C348" s="19"/>
      <c r="D348" s="19"/>
      <c r="E348" s="19"/>
    </row>
    <row r="349" spans="2:5" x14ac:dyDescent="0.25">
      <c r="B349" s="28"/>
      <c r="C349" s="19"/>
      <c r="D349" s="19"/>
      <c r="E349" s="19"/>
    </row>
    <row r="350" spans="2:5" x14ac:dyDescent="0.25">
      <c r="B350" s="28"/>
      <c r="C350" s="19"/>
      <c r="D350" s="19"/>
      <c r="E350" s="19"/>
    </row>
    <row r="351" spans="2:5" x14ac:dyDescent="0.25">
      <c r="B351" s="28"/>
      <c r="C351" s="19"/>
      <c r="D351" s="19"/>
      <c r="E351" s="19"/>
    </row>
    <row r="352" spans="2:5" x14ac:dyDescent="0.25">
      <c r="B352" s="28"/>
      <c r="C352" s="19"/>
      <c r="D352" s="19"/>
      <c r="E352" s="19"/>
    </row>
    <row r="353" spans="2:5" x14ac:dyDescent="0.25">
      <c r="B353" s="28"/>
      <c r="C353" s="19"/>
      <c r="D353" s="19"/>
      <c r="E353" s="19"/>
    </row>
    <row r="354" spans="2:5" x14ac:dyDescent="0.25">
      <c r="B354" s="28"/>
      <c r="C354" s="19"/>
      <c r="D354" s="19"/>
      <c r="E354" s="19"/>
    </row>
    <row r="355" spans="2:5" x14ac:dyDescent="0.25">
      <c r="B355" s="28"/>
      <c r="C355" s="19"/>
      <c r="D355" s="19"/>
      <c r="E355" s="19"/>
    </row>
    <row r="356" spans="2:5" x14ac:dyDescent="0.25">
      <c r="B356" s="28"/>
      <c r="C356" s="19"/>
      <c r="D356" s="19"/>
      <c r="E356" s="19"/>
    </row>
    <row r="357" spans="2:5" x14ac:dyDescent="0.25">
      <c r="B357" s="28"/>
      <c r="C357" s="19"/>
      <c r="D357" s="19"/>
      <c r="E357" s="19"/>
    </row>
    <row r="358" spans="2:5" x14ac:dyDescent="0.25">
      <c r="B358" s="28"/>
      <c r="C358" s="19"/>
      <c r="D358" s="19"/>
      <c r="E358" s="19"/>
    </row>
    <row r="359" spans="2:5" x14ac:dyDescent="0.25">
      <c r="B359" s="28"/>
      <c r="C359" s="19"/>
      <c r="D359" s="19"/>
      <c r="E359" s="19"/>
    </row>
    <row r="360" spans="2:5" x14ac:dyDescent="0.25">
      <c r="B360" s="28"/>
      <c r="C360" s="19"/>
      <c r="D360" s="19"/>
      <c r="E360" s="19"/>
    </row>
    <row r="361" spans="2:5" x14ac:dyDescent="0.25">
      <c r="B361" s="28"/>
      <c r="C361" s="19"/>
      <c r="D361" s="19"/>
      <c r="E361" s="19"/>
    </row>
    <row r="362" spans="2:5" x14ac:dyDescent="0.25">
      <c r="B362" s="28"/>
      <c r="C362" s="19"/>
      <c r="D362" s="19"/>
      <c r="E362" s="19"/>
    </row>
    <row r="363" spans="2:5" x14ac:dyDescent="0.25">
      <c r="B363" s="28"/>
      <c r="C363" s="19"/>
      <c r="D363" s="19"/>
      <c r="E363" s="19"/>
    </row>
    <row r="364" spans="2:5" x14ac:dyDescent="0.25">
      <c r="B364" s="28"/>
      <c r="C364" s="19"/>
      <c r="D364" s="19"/>
      <c r="E364" s="19"/>
    </row>
    <row r="365" spans="2:5" x14ac:dyDescent="0.25">
      <c r="B365" s="28"/>
      <c r="C365" s="19"/>
      <c r="D365" s="19"/>
      <c r="E365" s="19"/>
    </row>
    <row r="366" spans="2:5" x14ac:dyDescent="0.25">
      <c r="B366" s="28"/>
      <c r="C366" s="19"/>
      <c r="D366" s="19"/>
      <c r="E366" s="19"/>
    </row>
    <row r="367" spans="2:5" x14ac:dyDescent="0.25">
      <c r="B367" s="28"/>
      <c r="C367" s="19"/>
      <c r="D367" s="19"/>
      <c r="E367" s="19"/>
    </row>
    <row r="368" spans="2:5" x14ac:dyDescent="0.25">
      <c r="B368" s="28"/>
      <c r="C368" s="19"/>
      <c r="D368" s="19"/>
      <c r="E368" s="19"/>
    </row>
    <row r="369" spans="2:5" x14ac:dyDescent="0.25">
      <c r="B369" s="28"/>
      <c r="C369" s="19"/>
      <c r="D369" s="19"/>
      <c r="E369" s="19"/>
    </row>
    <row r="370" spans="2:5" x14ac:dyDescent="0.25">
      <c r="B370" s="28"/>
      <c r="C370" s="19"/>
      <c r="D370" s="19"/>
      <c r="E370" s="19"/>
    </row>
    <row r="371" spans="2:5" x14ac:dyDescent="0.25">
      <c r="B371" s="28"/>
      <c r="C371" s="19"/>
      <c r="D371" s="19"/>
      <c r="E371" s="19"/>
    </row>
    <row r="372" spans="2:5" x14ac:dyDescent="0.25">
      <c r="B372" s="28"/>
      <c r="C372" s="19"/>
      <c r="D372" s="19"/>
      <c r="E372" s="19"/>
    </row>
    <row r="373" spans="2:5" x14ac:dyDescent="0.25">
      <c r="B373" s="28"/>
      <c r="C373" s="19"/>
      <c r="D373" s="19"/>
      <c r="E373" s="19"/>
    </row>
    <row r="374" spans="2:5" x14ac:dyDescent="0.25">
      <c r="B374" s="28"/>
      <c r="C374" s="19"/>
      <c r="D374" s="19"/>
      <c r="E374" s="19"/>
    </row>
    <row r="375" spans="2:5" x14ac:dyDescent="0.25">
      <c r="B375" s="28"/>
      <c r="C375" s="19"/>
      <c r="D375" s="19"/>
      <c r="E375" s="19"/>
    </row>
    <row r="376" spans="2:5" x14ac:dyDescent="0.25">
      <c r="B376" s="28"/>
      <c r="C376" s="19"/>
      <c r="D376" s="19"/>
      <c r="E376" s="19"/>
    </row>
    <row r="377" spans="2:5" x14ac:dyDescent="0.25">
      <c r="B377" s="28"/>
      <c r="C377" s="19"/>
      <c r="D377" s="19"/>
      <c r="E377" s="19"/>
    </row>
    <row r="378" spans="2:5" x14ac:dyDescent="0.25">
      <c r="B378" s="28"/>
      <c r="C378" s="19"/>
      <c r="D378" s="19"/>
      <c r="E378" s="19"/>
    </row>
    <row r="379" spans="2:5" x14ac:dyDescent="0.25">
      <c r="B379" s="28"/>
      <c r="C379" s="19"/>
      <c r="D379" s="19"/>
      <c r="E379" s="19"/>
    </row>
    <row r="380" spans="2:5" x14ac:dyDescent="0.25">
      <c r="B380" s="28"/>
      <c r="C380" s="19"/>
      <c r="D380" s="19"/>
      <c r="E380" s="19"/>
    </row>
    <row r="381" spans="2:5" x14ac:dyDescent="0.25">
      <c r="B381" s="28"/>
      <c r="C381" s="19"/>
      <c r="D381" s="19"/>
      <c r="E381" s="19"/>
    </row>
    <row r="382" spans="2:5" x14ac:dyDescent="0.25">
      <c r="B382" s="28"/>
      <c r="C382" s="19"/>
      <c r="D382" s="19"/>
      <c r="E382" s="19"/>
    </row>
    <row r="383" spans="2:5" x14ac:dyDescent="0.25">
      <c r="B383" s="28"/>
      <c r="C383" s="19"/>
      <c r="D383" s="19"/>
      <c r="E383" s="19"/>
    </row>
    <row r="384" spans="2:5" x14ac:dyDescent="0.25">
      <c r="B384" s="28"/>
      <c r="C384" s="19"/>
      <c r="D384" s="19"/>
      <c r="E384" s="19"/>
    </row>
    <row r="385" spans="2:5" x14ac:dyDescent="0.25">
      <c r="B385" s="28"/>
      <c r="C385" s="19"/>
      <c r="D385" s="19"/>
      <c r="E385" s="19"/>
    </row>
    <row r="386" spans="2:5" x14ac:dyDescent="0.25">
      <c r="B386" s="28"/>
      <c r="C386" s="19"/>
      <c r="D386" s="19"/>
      <c r="E386" s="19"/>
    </row>
    <row r="387" spans="2:5" x14ac:dyDescent="0.25">
      <c r="B387" s="28"/>
      <c r="C387" s="19"/>
      <c r="D387" s="19"/>
      <c r="E387" s="19"/>
    </row>
    <row r="388" spans="2:5" x14ac:dyDescent="0.25">
      <c r="B388" s="28"/>
      <c r="C388" s="19"/>
      <c r="D388" s="19"/>
      <c r="E388" s="19"/>
    </row>
    <row r="389" spans="2:5" x14ac:dyDescent="0.25">
      <c r="B389" s="28"/>
      <c r="C389" s="19"/>
      <c r="D389" s="19"/>
      <c r="E389" s="19"/>
    </row>
    <row r="390" spans="2:5" x14ac:dyDescent="0.25">
      <c r="B390" s="28"/>
      <c r="C390" s="19"/>
      <c r="D390" s="19"/>
      <c r="E390" s="19"/>
    </row>
    <row r="391" spans="2:5" x14ac:dyDescent="0.25">
      <c r="B391" s="28"/>
      <c r="C391" s="19"/>
      <c r="D391" s="19"/>
      <c r="E391" s="19"/>
    </row>
    <row r="392" spans="2:5" x14ac:dyDescent="0.25">
      <c r="B392" s="28"/>
      <c r="C392" s="19"/>
      <c r="D392" s="19"/>
      <c r="E392" s="19"/>
    </row>
    <row r="393" spans="2:5" x14ac:dyDescent="0.25">
      <c r="B393" s="28"/>
      <c r="C393" s="19"/>
      <c r="D393" s="19"/>
      <c r="E393" s="19"/>
    </row>
    <row r="394" spans="2:5" x14ac:dyDescent="0.25">
      <c r="B394" s="28"/>
      <c r="C394" s="19"/>
      <c r="D394" s="19"/>
      <c r="E394" s="19"/>
    </row>
    <row r="395" spans="2:5" x14ac:dyDescent="0.25">
      <c r="B395" s="28"/>
      <c r="C395" s="19"/>
      <c r="D395" s="19"/>
      <c r="E395" s="19"/>
    </row>
    <row r="396" spans="2:5" x14ac:dyDescent="0.25">
      <c r="B396" s="28"/>
      <c r="C396" s="19"/>
      <c r="D396" s="19"/>
      <c r="E396" s="19"/>
    </row>
    <row r="397" spans="2:5" x14ac:dyDescent="0.25">
      <c r="B397" s="28"/>
      <c r="C397" s="19"/>
      <c r="D397" s="19"/>
      <c r="E397" s="19"/>
    </row>
    <row r="398" spans="2:5" x14ac:dyDescent="0.25">
      <c r="B398" s="28"/>
      <c r="C398" s="19"/>
      <c r="D398" s="19"/>
      <c r="E398" s="19"/>
    </row>
    <row r="399" spans="2:5" x14ac:dyDescent="0.25">
      <c r="B399" s="28"/>
      <c r="C399" s="19"/>
      <c r="D399" s="19"/>
      <c r="E399" s="19"/>
    </row>
    <row r="400" spans="2:5" x14ac:dyDescent="0.25">
      <c r="B400" s="28"/>
      <c r="C400" s="19"/>
      <c r="D400" s="19"/>
      <c r="E400" s="19"/>
    </row>
    <row r="401" spans="2:5" x14ac:dyDescent="0.25">
      <c r="B401" s="28"/>
      <c r="C401" s="19"/>
      <c r="D401" s="19"/>
      <c r="E401" s="19"/>
    </row>
    <row r="402" spans="2:5" x14ac:dyDescent="0.25">
      <c r="B402" s="28"/>
      <c r="C402" s="19"/>
      <c r="D402" s="19"/>
      <c r="E402" s="19"/>
    </row>
    <row r="403" spans="2:5" x14ac:dyDescent="0.25">
      <c r="B403" s="28"/>
      <c r="C403" s="19"/>
      <c r="D403" s="19"/>
      <c r="E403" s="19"/>
    </row>
    <row r="404" spans="2:5" x14ac:dyDescent="0.25">
      <c r="B404" s="28"/>
      <c r="C404" s="19"/>
      <c r="D404" s="19"/>
      <c r="E404" s="19"/>
    </row>
    <row r="405" spans="2:5" x14ac:dyDescent="0.25">
      <c r="B405" s="28"/>
      <c r="C405" s="19"/>
      <c r="D405" s="19"/>
      <c r="E405" s="19"/>
    </row>
    <row r="406" spans="2:5" x14ac:dyDescent="0.25">
      <c r="B406" s="28"/>
      <c r="C406" s="19"/>
      <c r="D406" s="19"/>
      <c r="E406" s="19"/>
    </row>
    <row r="407" spans="2:5" x14ac:dyDescent="0.25">
      <c r="B407" s="28"/>
      <c r="C407" s="19"/>
      <c r="D407" s="19"/>
      <c r="E407" s="19"/>
    </row>
    <row r="408" spans="2:5" x14ac:dyDescent="0.25">
      <c r="B408" s="28"/>
      <c r="C408" s="19"/>
      <c r="D408" s="19"/>
      <c r="E408" s="19"/>
    </row>
    <row r="409" spans="2:5" x14ac:dyDescent="0.25">
      <c r="B409" s="28"/>
      <c r="C409" s="19"/>
      <c r="D409" s="19"/>
      <c r="E409" s="19"/>
    </row>
    <row r="410" spans="2:5" x14ac:dyDescent="0.25">
      <c r="B410" s="28"/>
      <c r="C410" s="19"/>
      <c r="D410" s="19"/>
      <c r="E410" s="19"/>
    </row>
    <row r="411" spans="2:5" x14ac:dyDescent="0.25">
      <c r="B411" s="28"/>
      <c r="C411" s="19"/>
      <c r="D411" s="19"/>
      <c r="E411" s="19"/>
    </row>
    <row r="412" spans="2:5" x14ac:dyDescent="0.25">
      <c r="B412" s="28"/>
      <c r="C412" s="19"/>
      <c r="D412" s="19"/>
      <c r="E412" s="19"/>
    </row>
    <row r="413" spans="2:5" x14ac:dyDescent="0.25">
      <c r="B413" s="28"/>
      <c r="C413" s="19"/>
      <c r="D413" s="19"/>
      <c r="E413" s="19"/>
    </row>
    <row r="414" spans="2:5" x14ac:dyDescent="0.25">
      <c r="B414" s="28"/>
      <c r="C414" s="19"/>
      <c r="D414" s="19"/>
      <c r="E414" s="19"/>
    </row>
    <row r="415" spans="2:5" x14ac:dyDescent="0.25">
      <c r="B415" s="28"/>
      <c r="C415" s="19"/>
      <c r="D415" s="19"/>
      <c r="E415" s="19"/>
    </row>
    <row r="416" spans="2:5" x14ac:dyDescent="0.25">
      <c r="B416" s="28"/>
      <c r="C416" s="19"/>
      <c r="D416" s="19"/>
      <c r="E416" s="19"/>
    </row>
    <row r="417" spans="2:5" x14ac:dyDescent="0.25">
      <c r="B417" s="28"/>
      <c r="C417" s="19"/>
      <c r="D417" s="19"/>
      <c r="E417" s="19"/>
    </row>
    <row r="418" spans="2:5" x14ac:dyDescent="0.25">
      <c r="B418" s="28"/>
      <c r="C418" s="19"/>
      <c r="D418" s="19"/>
      <c r="E418" s="19"/>
    </row>
    <row r="419" spans="2:5" x14ac:dyDescent="0.25">
      <c r="B419" s="28"/>
      <c r="C419" s="19"/>
      <c r="D419" s="19"/>
      <c r="E419" s="19"/>
    </row>
    <row r="420" spans="2:5" x14ac:dyDescent="0.25">
      <c r="B420" s="28"/>
      <c r="C420" s="19"/>
      <c r="D420" s="19"/>
      <c r="E420" s="19"/>
    </row>
    <row r="421" spans="2:5" x14ac:dyDescent="0.25">
      <c r="B421" s="28"/>
      <c r="C421" s="19"/>
      <c r="D421" s="19"/>
      <c r="E421" s="19"/>
    </row>
    <row r="422" spans="2:5" x14ac:dyDescent="0.25">
      <c r="B422" s="28"/>
      <c r="C422" s="19"/>
      <c r="D422" s="19"/>
      <c r="E422" s="19"/>
    </row>
    <row r="423" spans="2:5" x14ac:dyDescent="0.25">
      <c r="B423" s="28"/>
      <c r="C423" s="19"/>
      <c r="D423" s="19"/>
      <c r="E423" s="19"/>
    </row>
    <row r="424" spans="2:5" x14ac:dyDescent="0.25">
      <c r="B424" s="28"/>
      <c r="C424" s="19"/>
      <c r="D424" s="19"/>
      <c r="E424" s="19"/>
    </row>
    <row r="425" spans="2:5" x14ac:dyDescent="0.25">
      <c r="B425" s="28"/>
      <c r="C425" s="19"/>
      <c r="D425" s="19"/>
      <c r="E425" s="19"/>
    </row>
    <row r="426" spans="2:5" x14ac:dyDescent="0.25">
      <c r="B426" s="28"/>
      <c r="C426" s="19"/>
      <c r="D426" s="19"/>
      <c r="E426" s="19"/>
    </row>
    <row r="427" spans="2:5" x14ac:dyDescent="0.25">
      <c r="B427" s="28"/>
      <c r="C427" s="19"/>
      <c r="D427" s="19"/>
      <c r="E427" s="19"/>
    </row>
    <row r="428" spans="2:5" x14ac:dyDescent="0.25">
      <c r="B428" s="28"/>
      <c r="C428" s="19"/>
      <c r="D428" s="19"/>
      <c r="E428" s="19"/>
    </row>
    <row r="429" spans="2:5" x14ac:dyDescent="0.25">
      <c r="B429" s="28"/>
      <c r="C429" s="19"/>
      <c r="D429" s="19"/>
      <c r="E429" s="19"/>
    </row>
    <row r="430" spans="2:5" x14ac:dyDescent="0.25">
      <c r="B430" s="28"/>
      <c r="C430" s="19"/>
      <c r="D430" s="19"/>
      <c r="E430" s="19"/>
    </row>
    <row r="431" spans="2:5" x14ac:dyDescent="0.25">
      <c r="B431" s="28"/>
      <c r="C431" s="19"/>
      <c r="D431" s="19"/>
      <c r="E431" s="19"/>
    </row>
    <row r="432" spans="2:5" x14ac:dyDescent="0.25">
      <c r="B432" s="28"/>
      <c r="C432" s="19"/>
      <c r="D432" s="19"/>
      <c r="E432" s="19"/>
    </row>
    <row r="433" spans="2:5" x14ac:dyDescent="0.25">
      <c r="B433" s="28"/>
      <c r="C433" s="19"/>
      <c r="D433" s="19"/>
      <c r="E433" s="19"/>
    </row>
    <row r="434" spans="2:5" x14ac:dyDescent="0.25">
      <c r="B434" s="28"/>
      <c r="C434" s="19"/>
      <c r="D434" s="19"/>
      <c r="E434" s="19"/>
    </row>
    <row r="435" spans="2:5" x14ac:dyDescent="0.25">
      <c r="B435" s="28"/>
      <c r="C435" s="19"/>
      <c r="D435" s="19"/>
      <c r="E435" s="19"/>
    </row>
    <row r="436" spans="2:5" x14ac:dyDescent="0.25">
      <c r="B436" s="28"/>
      <c r="C436" s="19"/>
      <c r="D436" s="19"/>
      <c r="E436" s="19"/>
    </row>
    <row r="437" spans="2:5" x14ac:dyDescent="0.25">
      <c r="B437" s="28"/>
      <c r="C437" s="19"/>
      <c r="D437" s="19"/>
      <c r="E437" s="19"/>
    </row>
    <row r="438" spans="2:5" x14ac:dyDescent="0.25">
      <c r="B438" s="28"/>
      <c r="C438" s="19"/>
      <c r="D438" s="19"/>
      <c r="E438" s="19"/>
    </row>
    <row r="439" spans="2:5" x14ac:dyDescent="0.25">
      <c r="B439" s="28"/>
      <c r="C439" s="19"/>
      <c r="D439" s="19"/>
      <c r="E439" s="19"/>
    </row>
    <row r="440" spans="2:5" x14ac:dyDescent="0.25">
      <c r="B440" s="28"/>
      <c r="C440" s="19"/>
      <c r="D440" s="19"/>
      <c r="E440" s="19"/>
    </row>
    <row r="441" spans="2:5" x14ac:dyDescent="0.25">
      <c r="B441" s="28"/>
      <c r="C441" s="19"/>
      <c r="D441" s="19"/>
      <c r="E441" s="19"/>
    </row>
    <row r="442" spans="2:5" x14ac:dyDescent="0.25">
      <c r="B442" s="28"/>
      <c r="C442" s="19"/>
      <c r="D442" s="19"/>
      <c r="E442" s="19"/>
    </row>
    <row r="443" spans="2:5" x14ac:dyDescent="0.25">
      <c r="B443" s="28"/>
      <c r="C443" s="19"/>
      <c r="D443" s="19"/>
      <c r="E443" s="19"/>
    </row>
    <row r="444" spans="2:5" x14ac:dyDescent="0.25">
      <c r="B444" s="28"/>
      <c r="C444" s="19"/>
      <c r="D444" s="19"/>
      <c r="E444" s="19"/>
    </row>
    <row r="445" spans="2:5" x14ac:dyDescent="0.25">
      <c r="B445" s="28"/>
      <c r="C445" s="19"/>
      <c r="D445" s="19"/>
      <c r="E445" s="19"/>
    </row>
    <row r="446" spans="2:5" x14ac:dyDescent="0.25">
      <c r="B446" s="28"/>
      <c r="C446" s="19"/>
      <c r="D446" s="19"/>
      <c r="E446" s="19"/>
    </row>
    <row r="447" spans="2:5" x14ac:dyDescent="0.25">
      <c r="B447" s="28"/>
      <c r="C447" s="19"/>
      <c r="D447" s="19"/>
      <c r="E447" s="19"/>
    </row>
    <row r="448" spans="2:5" x14ac:dyDescent="0.25">
      <c r="B448" s="28"/>
      <c r="C448" s="19"/>
      <c r="D448" s="19"/>
      <c r="E448" s="19"/>
    </row>
    <row r="449" spans="2:5" x14ac:dyDescent="0.25">
      <c r="B449" s="28"/>
      <c r="C449" s="19"/>
      <c r="D449" s="19"/>
      <c r="E449" s="19"/>
    </row>
    <row r="450" spans="2:5" x14ac:dyDescent="0.25">
      <c r="B450" s="28"/>
      <c r="C450" s="19"/>
      <c r="D450" s="19"/>
      <c r="E450" s="19"/>
    </row>
    <row r="451" spans="2:5" x14ac:dyDescent="0.25">
      <c r="B451" s="28"/>
      <c r="C451" s="19"/>
      <c r="D451" s="19"/>
      <c r="E451" s="19"/>
    </row>
    <row r="452" spans="2:5" x14ac:dyDescent="0.25">
      <c r="B452" s="28"/>
      <c r="C452" s="19"/>
      <c r="D452" s="19"/>
      <c r="E452" s="19"/>
    </row>
    <row r="453" spans="2:5" x14ac:dyDescent="0.25">
      <c r="B453" s="28"/>
      <c r="C453" s="19"/>
      <c r="D453" s="19"/>
      <c r="E453" s="19"/>
    </row>
    <row r="454" spans="2:5" x14ac:dyDescent="0.25">
      <c r="B454" s="28"/>
      <c r="C454" s="19"/>
      <c r="D454" s="19"/>
      <c r="E454" s="19"/>
    </row>
    <row r="455" spans="2:5" x14ac:dyDescent="0.25">
      <c r="B455" s="28"/>
      <c r="C455" s="19"/>
      <c r="D455" s="19"/>
      <c r="E455" s="19"/>
    </row>
    <row r="456" spans="2:5" x14ac:dyDescent="0.25">
      <c r="B456" s="28"/>
      <c r="C456" s="19"/>
      <c r="D456" s="19"/>
      <c r="E456" s="19"/>
    </row>
    <row r="457" spans="2:5" x14ac:dyDescent="0.25">
      <c r="B457" s="28"/>
      <c r="C457" s="19"/>
      <c r="D457" s="19"/>
      <c r="E457" s="19"/>
    </row>
    <row r="458" spans="2:5" x14ac:dyDescent="0.25">
      <c r="B458" s="28"/>
      <c r="C458" s="19"/>
      <c r="D458" s="19"/>
      <c r="E458" s="19"/>
    </row>
    <row r="459" spans="2:5" x14ac:dyDescent="0.25">
      <c r="B459" s="28"/>
      <c r="C459" s="19"/>
      <c r="D459" s="19"/>
      <c r="E459" s="19"/>
    </row>
    <row r="460" spans="2:5" x14ac:dyDescent="0.25">
      <c r="B460" s="28"/>
      <c r="C460" s="19"/>
      <c r="D460" s="19"/>
      <c r="E460" s="19"/>
    </row>
    <row r="461" spans="2:5" x14ac:dyDescent="0.25">
      <c r="B461" s="28"/>
      <c r="C461" s="19"/>
      <c r="D461" s="19"/>
      <c r="E461" s="19"/>
    </row>
    <row r="462" spans="2:5" x14ac:dyDescent="0.25">
      <c r="B462" s="28"/>
      <c r="C462" s="19"/>
      <c r="D462" s="19"/>
      <c r="E462" s="19"/>
    </row>
    <row r="463" spans="2:5" x14ac:dyDescent="0.25">
      <c r="B463" s="28"/>
      <c r="C463" s="19"/>
      <c r="D463" s="19"/>
      <c r="E463" s="19"/>
    </row>
    <row r="464" spans="2:5" x14ac:dyDescent="0.25">
      <c r="B464" s="28"/>
      <c r="C464" s="19"/>
      <c r="D464" s="19"/>
      <c r="E464" s="19"/>
    </row>
    <row r="465" spans="2:5" x14ac:dyDescent="0.25">
      <c r="B465" s="28"/>
      <c r="C465" s="19"/>
      <c r="D465" s="19"/>
      <c r="E465" s="19"/>
    </row>
    <row r="466" spans="2:5" x14ac:dyDescent="0.25">
      <c r="B466" s="28"/>
      <c r="C466" s="19"/>
      <c r="D466" s="19"/>
      <c r="E466" s="19"/>
    </row>
    <row r="467" spans="2:5" x14ac:dyDescent="0.25">
      <c r="B467" s="28"/>
      <c r="C467" s="19"/>
      <c r="D467" s="19"/>
      <c r="E467" s="19"/>
    </row>
    <row r="468" spans="2:5" x14ac:dyDescent="0.25">
      <c r="B468" s="28"/>
      <c r="C468" s="19"/>
      <c r="D468" s="19"/>
      <c r="E468" s="19"/>
    </row>
    <row r="469" spans="2:5" x14ac:dyDescent="0.25">
      <c r="B469" s="28"/>
      <c r="C469" s="19"/>
      <c r="D469" s="19"/>
      <c r="E469" s="19"/>
    </row>
    <row r="470" spans="2:5" x14ac:dyDescent="0.25">
      <c r="B470" s="28"/>
      <c r="C470" s="19"/>
      <c r="D470" s="19"/>
      <c r="E470" s="19"/>
    </row>
    <row r="471" spans="2:5" x14ac:dyDescent="0.25">
      <c r="B471" s="28"/>
      <c r="C471" s="19"/>
      <c r="D471" s="19"/>
      <c r="E471" s="19"/>
    </row>
    <row r="472" spans="2:5" x14ac:dyDescent="0.25">
      <c r="B472" s="28"/>
      <c r="C472" s="19"/>
      <c r="D472" s="19"/>
      <c r="E472" s="19"/>
    </row>
    <row r="473" spans="2:5" x14ac:dyDescent="0.25">
      <c r="B473" s="28"/>
      <c r="C473" s="19"/>
      <c r="D473" s="19"/>
      <c r="E473" s="19"/>
    </row>
    <row r="474" spans="2:5" x14ac:dyDescent="0.25">
      <c r="B474" s="28"/>
      <c r="C474" s="19"/>
      <c r="D474" s="19"/>
      <c r="E474" s="19"/>
    </row>
    <row r="475" spans="2:5" x14ac:dyDescent="0.25">
      <c r="B475" s="28"/>
      <c r="C475" s="19"/>
      <c r="D475" s="19"/>
      <c r="E475" s="19"/>
    </row>
    <row r="476" spans="2:5" x14ac:dyDescent="0.25">
      <c r="B476" s="28"/>
      <c r="C476" s="19"/>
      <c r="D476" s="19"/>
      <c r="E476" s="19"/>
    </row>
    <row r="477" spans="2:5" x14ac:dyDescent="0.25">
      <c r="B477" s="28"/>
      <c r="C477" s="19"/>
      <c r="D477" s="19"/>
      <c r="E477" s="19"/>
    </row>
    <row r="478" spans="2:5" x14ac:dyDescent="0.25">
      <c r="B478" s="28"/>
      <c r="C478" s="19"/>
      <c r="D478" s="19"/>
      <c r="E478" s="19"/>
    </row>
    <row r="479" spans="2:5" x14ac:dyDescent="0.25">
      <c r="B479" s="28"/>
      <c r="C479" s="19"/>
      <c r="D479" s="19"/>
      <c r="E479" s="19"/>
    </row>
    <row r="480" spans="2:5" x14ac:dyDescent="0.25">
      <c r="B480" s="28"/>
      <c r="C480" s="19"/>
      <c r="D480" s="19"/>
      <c r="E480" s="19"/>
    </row>
    <row r="481" spans="2:5" x14ac:dyDescent="0.25">
      <c r="B481" s="28"/>
      <c r="C481" s="19"/>
      <c r="D481" s="19"/>
      <c r="E481" s="19"/>
    </row>
    <row r="482" spans="2:5" x14ac:dyDescent="0.25">
      <c r="B482" s="28"/>
      <c r="C482" s="19"/>
      <c r="D482" s="19"/>
      <c r="E482" s="19"/>
    </row>
    <row r="483" spans="2:5" x14ac:dyDescent="0.25">
      <c r="B483" s="28"/>
      <c r="C483" s="19"/>
      <c r="D483" s="19"/>
      <c r="E483" s="19"/>
    </row>
    <row r="484" spans="2:5" x14ac:dyDescent="0.25">
      <c r="B484" s="28"/>
      <c r="C484" s="19"/>
      <c r="D484" s="19"/>
      <c r="E484" s="19"/>
    </row>
    <row r="485" spans="2:5" x14ac:dyDescent="0.25">
      <c r="B485" s="28"/>
      <c r="C485" s="19"/>
      <c r="D485" s="19"/>
      <c r="E485" s="19"/>
    </row>
    <row r="486" spans="2:5" x14ac:dyDescent="0.25">
      <c r="B486" s="28"/>
      <c r="C486" s="19"/>
      <c r="D486" s="19"/>
      <c r="E486" s="19"/>
    </row>
    <row r="487" spans="2:5" x14ac:dyDescent="0.25">
      <c r="B487" s="28"/>
      <c r="C487" s="19"/>
      <c r="D487" s="19"/>
      <c r="E487" s="19"/>
    </row>
    <row r="488" spans="2:5" x14ac:dyDescent="0.25">
      <c r="B488" s="28"/>
      <c r="C488" s="19"/>
      <c r="D488" s="19"/>
      <c r="E488" s="19"/>
    </row>
    <row r="489" spans="2:5" x14ac:dyDescent="0.25">
      <c r="B489" s="28"/>
      <c r="C489" s="19"/>
      <c r="D489" s="19"/>
      <c r="E489" s="19"/>
    </row>
    <row r="490" spans="2:5" x14ac:dyDescent="0.25">
      <c r="B490" s="28"/>
      <c r="C490" s="19"/>
      <c r="D490" s="19"/>
      <c r="E490" s="19"/>
    </row>
    <row r="491" spans="2:5" x14ac:dyDescent="0.25">
      <c r="B491" s="28"/>
      <c r="C491" s="19"/>
      <c r="D491" s="19"/>
      <c r="E491" s="19"/>
    </row>
    <row r="492" spans="2:5" x14ac:dyDescent="0.25">
      <c r="B492" s="28"/>
      <c r="C492" s="19"/>
      <c r="D492" s="19"/>
      <c r="E492" s="19"/>
    </row>
    <row r="493" spans="2:5" x14ac:dyDescent="0.25">
      <c r="B493" s="28"/>
      <c r="C493" s="19"/>
      <c r="D493" s="19"/>
      <c r="E493" s="19"/>
    </row>
    <row r="494" spans="2:5" x14ac:dyDescent="0.25">
      <c r="B494" s="28"/>
      <c r="C494" s="19"/>
      <c r="D494" s="19"/>
      <c r="E494" s="19"/>
    </row>
    <row r="495" spans="2:5" x14ac:dyDescent="0.25">
      <c r="B495" s="28"/>
      <c r="C495" s="19"/>
      <c r="D495" s="19"/>
      <c r="E495" s="19"/>
    </row>
    <row r="496" spans="2:5" x14ac:dyDescent="0.25">
      <c r="B496" s="28"/>
      <c r="C496" s="19"/>
      <c r="D496" s="19"/>
      <c r="E496" s="19"/>
    </row>
    <row r="497" spans="2:5" x14ac:dyDescent="0.25">
      <c r="B497" s="28"/>
      <c r="C497" s="19"/>
      <c r="D497" s="19"/>
      <c r="E497" s="19"/>
    </row>
    <row r="498" spans="2:5" x14ac:dyDescent="0.25">
      <c r="B498" s="28"/>
      <c r="C498" s="19"/>
      <c r="D498" s="19"/>
      <c r="E498" s="19"/>
    </row>
    <row r="499" spans="2:5" x14ac:dyDescent="0.25">
      <c r="B499" s="28"/>
      <c r="C499" s="19"/>
      <c r="D499" s="19"/>
      <c r="E499" s="19"/>
    </row>
    <row r="500" spans="2:5" x14ac:dyDescent="0.25">
      <c r="B500" s="28"/>
      <c r="C500" s="19"/>
      <c r="D500" s="19"/>
      <c r="E500" s="19"/>
    </row>
    <row r="501" spans="2:5" x14ac:dyDescent="0.25">
      <c r="B501" s="28"/>
      <c r="C501" s="19"/>
      <c r="D501" s="19"/>
      <c r="E501" s="19"/>
    </row>
    <row r="502" spans="2:5" x14ac:dyDescent="0.25">
      <c r="B502" s="28"/>
      <c r="C502" s="19"/>
      <c r="D502" s="19"/>
      <c r="E502" s="19"/>
    </row>
    <row r="503" spans="2:5" x14ac:dyDescent="0.25">
      <c r="B503" s="28"/>
      <c r="C503" s="19"/>
      <c r="D503" s="19"/>
      <c r="E503" s="19"/>
    </row>
    <row r="504" spans="2:5" x14ac:dyDescent="0.25">
      <c r="B504" s="28"/>
      <c r="C504" s="19"/>
      <c r="D504" s="19"/>
      <c r="E504" s="19"/>
    </row>
    <row r="505" spans="2:5" x14ac:dyDescent="0.25">
      <c r="B505" s="28"/>
      <c r="C505" s="19"/>
      <c r="D505" s="19"/>
      <c r="E505" s="19"/>
    </row>
    <row r="506" spans="2:5" x14ac:dyDescent="0.25">
      <c r="B506" s="28"/>
      <c r="C506" s="19"/>
      <c r="D506" s="19"/>
      <c r="E506" s="19"/>
    </row>
    <row r="507" spans="2:5" x14ac:dyDescent="0.25">
      <c r="B507" s="28"/>
      <c r="C507" s="19"/>
      <c r="D507" s="19"/>
      <c r="E507" s="19"/>
    </row>
    <row r="508" spans="2:5" x14ac:dyDescent="0.25">
      <c r="B508" s="28"/>
      <c r="C508" s="19"/>
      <c r="D508" s="19"/>
      <c r="E508" s="19"/>
    </row>
    <row r="509" spans="2:5" x14ac:dyDescent="0.25">
      <c r="B509" s="28"/>
      <c r="C509" s="19"/>
      <c r="D509" s="19"/>
      <c r="E509" s="19"/>
    </row>
    <row r="510" spans="2:5" x14ac:dyDescent="0.25">
      <c r="B510" s="28"/>
      <c r="C510" s="19"/>
      <c r="D510" s="19"/>
      <c r="E510" s="19"/>
    </row>
    <row r="511" spans="2:5" x14ac:dyDescent="0.25">
      <c r="B511" s="28"/>
      <c r="C511" s="19"/>
      <c r="D511" s="19"/>
      <c r="E511" s="19"/>
    </row>
    <row r="512" spans="2:5" x14ac:dyDescent="0.25">
      <c r="B512" s="28"/>
      <c r="C512" s="19"/>
      <c r="D512" s="19"/>
      <c r="E512" s="19"/>
    </row>
    <row r="513" spans="2:5" x14ac:dyDescent="0.25">
      <c r="B513" s="28"/>
      <c r="C513" s="19"/>
      <c r="D513" s="19"/>
      <c r="E513" s="19"/>
    </row>
    <row r="514" spans="2:5" x14ac:dyDescent="0.25">
      <c r="B514" s="28"/>
      <c r="C514" s="19"/>
      <c r="D514" s="19"/>
      <c r="E514" s="19"/>
    </row>
    <row r="515" spans="2:5" x14ac:dyDescent="0.25">
      <c r="B515" s="28"/>
      <c r="C515" s="19"/>
      <c r="D515" s="19"/>
      <c r="E515" s="19"/>
    </row>
    <row r="516" spans="2:5" x14ac:dyDescent="0.25">
      <c r="B516" s="28"/>
      <c r="C516" s="19"/>
      <c r="D516" s="19"/>
      <c r="E516" s="19"/>
    </row>
    <row r="517" spans="2:5" x14ac:dyDescent="0.25">
      <c r="B517" s="28"/>
      <c r="C517" s="19"/>
      <c r="D517" s="19"/>
      <c r="E517" s="19"/>
    </row>
    <row r="518" spans="2:5" x14ac:dyDescent="0.25">
      <c r="B518" s="28"/>
      <c r="C518" s="19"/>
      <c r="D518" s="19"/>
      <c r="E518" s="19"/>
    </row>
    <row r="519" spans="2:5" x14ac:dyDescent="0.25">
      <c r="B519" s="28"/>
      <c r="C519" s="19"/>
      <c r="D519" s="19"/>
      <c r="E519" s="19"/>
    </row>
    <row r="520" spans="2:5" x14ac:dyDescent="0.25">
      <c r="B520" s="28"/>
      <c r="C520" s="19"/>
      <c r="D520" s="19"/>
      <c r="E520" s="19"/>
    </row>
    <row r="521" spans="2:5" x14ac:dyDescent="0.25">
      <c r="B521" s="28"/>
      <c r="C521" s="19"/>
      <c r="D521" s="19"/>
      <c r="E521" s="19"/>
    </row>
    <row r="522" spans="2:5" x14ac:dyDescent="0.25">
      <c r="B522" s="28"/>
      <c r="C522" s="19"/>
      <c r="D522" s="19"/>
      <c r="E522" s="19"/>
    </row>
    <row r="523" spans="2:5" x14ac:dyDescent="0.25">
      <c r="B523" s="28"/>
      <c r="C523" s="19"/>
      <c r="D523" s="19"/>
      <c r="E523" s="19"/>
    </row>
    <row r="524" spans="2:5" x14ac:dyDescent="0.25">
      <c r="B524" s="28"/>
      <c r="C524" s="19"/>
      <c r="D524" s="19"/>
      <c r="E524" s="19"/>
    </row>
    <row r="525" spans="2:5" x14ac:dyDescent="0.25">
      <c r="B525" s="28"/>
      <c r="C525" s="19"/>
      <c r="D525" s="19"/>
      <c r="E525" s="19"/>
    </row>
    <row r="526" spans="2:5" x14ac:dyDescent="0.25">
      <c r="B526" s="28"/>
      <c r="C526" s="19"/>
      <c r="D526" s="19"/>
      <c r="E526" s="19"/>
    </row>
    <row r="527" spans="2:5" x14ac:dyDescent="0.25">
      <c r="B527" s="28"/>
      <c r="C527" s="19"/>
      <c r="D527" s="19"/>
      <c r="E527" s="19"/>
    </row>
    <row r="528" spans="2:5" x14ac:dyDescent="0.25">
      <c r="B528" s="28"/>
      <c r="C528" s="19"/>
      <c r="D528" s="19"/>
      <c r="E528" s="19"/>
    </row>
    <row r="529" spans="2:5" x14ac:dyDescent="0.25">
      <c r="B529" s="28"/>
      <c r="C529" s="19"/>
      <c r="D529" s="19"/>
      <c r="E529" s="19"/>
    </row>
    <row r="530" spans="2:5" x14ac:dyDescent="0.25">
      <c r="B530" s="28"/>
      <c r="C530" s="19"/>
      <c r="D530" s="19"/>
      <c r="E530" s="19"/>
    </row>
    <row r="531" spans="2:5" x14ac:dyDescent="0.25">
      <c r="B531" s="28"/>
      <c r="C531" s="19"/>
      <c r="D531" s="19"/>
      <c r="E531" s="19"/>
    </row>
    <row r="532" spans="2:5" x14ac:dyDescent="0.25">
      <c r="B532" s="28"/>
      <c r="C532" s="19"/>
      <c r="D532" s="19"/>
      <c r="E532" s="19"/>
    </row>
    <row r="533" spans="2:5" x14ac:dyDescent="0.25">
      <c r="B533" s="28"/>
      <c r="C533" s="19"/>
      <c r="D533" s="19"/>
      <c r="E533" s="19"/>
    </row>
    <row r="534" spans="2:5" x14ac:dyDescent="0.25">
      <c r="B534" s="28"/>
      <c r="C534" s="19"/>
      <c r="D534" s="19"/>
      <c r="E534" s="19"/>
    </row>
    <row r="535" spans="2:5" x14ac:dyDescent="0.25">
      <c r="B535" s="28"/>
      <c r="C535" s="19"/>
      <c r="D535" s="19"/>
      <c r="E535" s="19"/>
    </row>
    <row r="536" spans="2:5" x14ac:dyDescent="0.25">
      <c r="B536" s="28"/>
      <c r="C536" s="19"/>
      <c r="D536" s="19"/>
      <c r="E536" s="19"/>
    </row>
    <row r="537" spans="2:5" x14ac:dyDescent="0.25">
      <c r="B537" s="28"/>
      <c r="C537" s="19"/>
      <c r="D537" s="19"/>
      <c r="E537" s="19"/>
    </row>
    <row r="538" spans="2:5" x14ac:dyDescent="0.25">
      <c r="B538" s="28"/>
      <c r="C538" s="19"/>
      <c r="D538" s="19"/>
      <c r="E538" s="19"/>
    </row>
    <row r="539" spans="2:5" x14ac:dyDescent="0.25">
      <c r="B539" s="28"/>
      <c r="C539" s="19"/>
      <c r="D539" s="19"/>
      <c r="E539" s="19"/>
    </row>
    <row r="540" spans="2:5" x14ac:dyDescent="0.25">
      <c r="B540" s="28"/>
      <c r="C540" s="19"/>
      <c r="D540" s="19"/>
      <c r="E540" s="19"/>
    </row>
    <row r="541" spans="2:5" x14ac:dyDescent="0.25">
      <c r="B541" s="28"/>
      <c r="C541" s="19"/>
      <c r="D541" s="19"/>
      <c r="E541" s="19"/>
    </row>
    <row r="542" spans="2:5" x14ac:dyDescent="0.25">
      <c r="B542" s="28"/>
      <c r="C542" s="19"/>
      <c r="D542" s="19"/>
      <c r="E542" s="19"/>
    </row>
    <row r="543" spans="2:5" x14ac:dyDescent="0.25">
      <c r="B543" s="28"/>
      <c r="C543" s="19"/>
      <c r="D543" s="19"/>
      <c r="E543" s="19"/>
    </row>
    <row r="544" spans="2:5" x14ac:dyDescent="0.25">
      <c r="B544" s="28"/>
      <c r="C544" s="19"/>
      <c r="D544" s="19"/>
      <c r="E544" s="19"/>
    </row>
    <row r="545" spans="2:5" x14ac:dyDescent="0.25">
      <c r="B545" s="28"/>
      <c r="C545" s="19"/>
      <c r="D545" s="19"/>
      <c r="E545" s="19"/>
    </row>
    <row r="546" spans="2:5" x14ac:dyDescent="0.25">
      <c r="B546" s="28"/>
      <c r="C546" s="19"/>
      <c r="D546" s="19"/>
      <c r="E546" s="19"/>
    </row>
    <row r="547" spans="2:5" x14ac:dyDescent="0.25">
      <c r="B547" s="28"/>
      <c r="C547" s="19"/>
      <c r="D547" s="19"/>
      <c r="E547" s="19"/>
    </row>
    <row r="548" spans="2:5" x14ac:dyDescent="0.25">
      <c r="B548" s="28"/>
      <c r="C548" s="19"/>
      <c r="D548" s="19"/>
      <c r="E548" s="19"/>
    </row>
    <row r="549" spans="2:5" x14ac:dyDescent="0.25">
      <c r="B549" s="28"/>
      <c r="C549" s="19"/>
      <c r="D549" s="19"/>
      <c r="E549" s="19"/>
    </row>
    <row r="550" spans="2:5" x14ac:dyDescent="0.25">
      <c r="B550" s="28"/>
      <c r="C550" s="19"/>
      <c r="D550" s="19"/>
      <c r="E550" s="19"/>
    </row>
    <row r="551" spans="2:5" x14ac:dyDescent="0.25">
      <c r="B551" s="28"/>
      <c r="C551" s="19"/>
      <c r="D551" s="19"/>
      <c r="E551" s="19"/>
    </row>
    <row r="552" spans="2:5" x14ac:dyDescent="0.25">
      <c r="B552" s="28"/>
      <c r="C552" s="19"/>
      <c r="D552" s="19"/>
      <c r="E552" s="19"/>
    </row>
    <row r="553" spans="2:5" x14ac:dyDescent="0.25">
      <c r="B553" s="28"/>
      <c r="C553" s="19"/>
      <c r="D553" s="19"/>
      <c r="E553" s="19"/>
    </row>
    <row r="554" spans="2:5" x14ac:dyDescent="0.25">
      <c r="B554" s="28"/>
      <c r="C554" s="19"/>
      <c r="D554" s="19"/>
      <c r="E554" s="19"/>
    </row>
    <row r="555" spans="2:5" x14ac:dyDescent="0.25">
      <c r="B555" s="28"/>
      <c r="C555" s="19"/>
      <c r="D555" s="19"/>
      <c r="E555" s="19"/>
    </row>
    <row r="556" spans="2:5" x14ac:dyDescent="0.25">
      <c r="B556" s="28"/>
      <c r="C556" s="19"/>
      <c r="D556" s="19"/>
      <c r="E556" s="19"/>
    </row>
    <row r="557" spans="2:5" x14ac:dyDescent="0.25">
      <c r="B557" s="28"/>
      <c r="C557" s="19"/>
      <c r="D557" s="19"/>
      <c r="E557" s="19"/>
    </row>
    <row r="558" spans="2:5" x14ac:dyDescent="0.25">
      <c r="B558" s="28"/>
      <c r="C558" s="19"/>
      <c r="D558" s="19"/>
      <c r="E558" s="19"/>
    </row>
    <row r="559" spans="2:5" x14ac:dyDescent="0.25">
      <c r="B559" s="28"/>
      <c r="C559" s="19"/>
      <c r="D559" s="19"/>
      <c r="E559" s="19"/>
    </row>
    <row r="560" spans="2:5" x14ac:dyDescent="0.25">
      <c r="B560" s="28"/>
      <c r="C560" s="19"/>
      <c r="D560" s="19"/>
      <c r="E560" s="19"/>
    </row>
    <row r="561" spans="2:5" x14ac:dyDescent="0.25">
      <c r="B561" s="28"/>
      <c r="C561" s="19"/>
      <c r="D561" s="19"/>
      <c r="E561" s="19"/>
    </row>
    <row r="562" spans="2:5" x14ac:dyDescent="0.25">
      <c r="B562" s="28"/>
      <c r="C562" s="19"/>
      <c r="D562" s="19"/>
      <c r="E562" s="19"/>
    </row>
    <row r="563" spans="2:5" x14ac:dyDescent="0.25">
      <c r="B563" s="28"/>
      <c r="C563" s="19"/>
      <c r="D563" s="19"/>
      <c r="E563" s="19"/>
    </row>
    <row r="564" spans="2:5" x14ac:dyDescent="0.25">
      <c r="B564" s="28"/>
      <c r="C564" s="19"/>
      <c r="D564" s="19"/>
      <c r="E564" s="19"/>
    </row>
    <row r="565" spans="2:5" x14ac:dyDescent="0.25">
      <c r="B565" s="28"/>
      <c r="C565" s="19"/>
      <c r="D565" s="19"/>
      <c r="E565" s="19"/>
    </row>
    <row r="566" spans="2:5" x14ac:dyDescent="0.25">
      <c r="B566" s="28"/>
      <c r="C566" s="19"/>
      <c r="D566" s="19"/>
      <c r="E566" s="19"/>
    </row>
    <row r="567" spans="2:5" x14ac:dyDescent="0.25">
      <c r="B567" s="28"/>
      <c r="C567" s="19"/>
      <c r="D567" s="19"/>
      <c r="E567" s="19"/>
    </row>
    <row r="568" spans="2:5" x14ac:dyDescent="0.25">
      <c r="B568" s="28"/>
      <c r="C568" s="19"/>
      <c r="D568" s="19"/>
      <c r="E568" s="19"/>
    </row>
    <row r="569" spans="2:5" x14ac:dyDescent="0.25">
      <c r="B569" s="28"/>
      <c r="C569" s="19"/>
      <c r="D569" s="19"/>
      <c r="E569" s="19"/>
    </row>
    <row r="570" spans="2:5" x14ac:dyDescent="0.25">
      <c r="B570" s="28"/>
      <c r="C570" s="19"/>
      <c r="D570" s="19"/>
      <c r="E570" s="19"/>
    </row>
    <row r="571" spans="2:5" x14ac:dyDescent="0.25">
      <c r="B571" s="28"/>
      <c r="C571" s="19"/>
      <c r="D571" s="19"/>
      <c r="E571" s="19"/>
    </row>
    <row r="572" spans="2:5" x14ac:dyDescent="0.25">
      <c r="B572" s="28"/>
      <c r="C572" s="19"/>
      <c r="D572" s="19"/>
      <c r="E572" s="19"/>
    </row>
    <row r="573" spans="2:5" x14ac:dyDescent="0.25">
      <c r="B573" s="28"/>
      <c r="C573" s="19"/>
      <c r="D573" s="19"/>
      <c r="E573" s="19"/>
    </row>
    <row r="574" spans="2:5" x14ac:dyDescent="0.25">
      <c r="B574" s="28"/>
      <c r="C574" s="19"/>
      <c r="D574" s="19"/>
      <c r="E574" s="19"/>
    </row>
    <row r="575" spans="2:5" x14ac:dyDescent="0.25">
      <c r="B575" s="28"/>
      <c r="C575" s="19"/>
      <c r="D575" s="19"/>
      <c r="E575" s="19"/>
    </row>
    <row r="576" spans="2:5" x14ac:dyDescent="0.25">
      <c r="B576" s="28"/>
      <c r="C576" s="19"/>
      <c r="D576" s="19"/>
      <c r="E576" s="19"/>
    </row>
    <row r="577" spans="2:5" x14ac:dyDescent="0.25">
      <c r="B577" s="28"/>
      <c r="C577" s="19"/>
      <c r="D577" s="19"/>
      <c r="E577" s="19"/>
    </row>
    <row r="578" spans="2:5" x14ac:dyDescent="0.25">
      <c r="B578" s="28"/>
      <c r="C578" s="19"/>
      <c r="D578" s="19"/>
      <c r="E578" s="19"/>
    </row>
    <row r="579" spans="2:5" x14ac:dyDescent="0.25">
      <c r="B579" s="28"/>
      <c r="C579" s="19"/>
      <c r="D579" s="19"/>
      <c r="E579" s="19"/>
    </row>
    <row r="580" spans="2:5" x14ac:dyDescent="0.25">
      <c r="B580" s="28"/>
      <c r="C580" s="19"/>
      <c r="D580" s="19"/>
      <c r="E580" s="19"/>
    </row>
    <row r="581" spans="2:5" x14ac:dyDescent="0.25">
      <c r="B581" s="28"/>
      <c r="C581" s="19"/>
      <c r="D581" s="19"/>
      <c r="E581" s="19"/>
    </row>
    <row r="582" spans="2:5" x14ac:dyDescent="0.25">
      <c r="B582" s="28"/>
      <c r="C582" s="19"/>
      <c r="D582" s="19"/>
      <c r="E582" s="19"/>
    </row>
    <row r="583" spans="2:5" x14ac:dyDescent="0.25">
      <c r="B583" s="28"/>
      <c r="C583" s="19"/>
      <c r="D583" s="19"/>
      <c r="E583" s="19"/>
    </row>
    <row r="584" spans="2:5" x14ac:dyDescent="0.25">
      <c r="B584" s="28"/>
      <c r="C584" s="19"/>
      <c r="D584" s="19"/>
      <c r="E584" s="19"/>
    </row>
    <row r="585" spans="2:5" x14ac:dyDescent="0.25">
      <c r="B585" s="28"/>
      <c r="C585" s="19"/>
      <c r="D585" s="19"/>
      <c r="E585" s="19"/>
    </row>
    <row r="586" spans="2:5" x14ac:dyDescent="0.25">
      <c r="B586" s="28"/>
      <c r="C586" s="19"/>
      <c r="D586" s="19"/>
      <c r="E586" s="19"/>
    </row>
    <row r="587" spans="2:5" x14ac:dyDescent="0.25">
      <c r="B587" s="28"/>
      <c r="C587" s="19"/>
      <c r="D587" s="19"/>
      <c r="E587" s="19"/>
    </row>
    <row r="588" spans="2:5" x14ac:dyDescent="0.25">
      <c r="B588" s="28"/>
      <c r="C588" s="19"/>
      <c r="D588" s="19"/>
      <c r="E588" s="19"/>
    </row>
    <row r="589" spans="2:5" x14ac:dyDescent="0.25">
      <c r="B589" s="28"/>
      <c r="C589" s="19"/>
      <c r="D589" s="19"/>
      <c r="E589" s="19"/>
    </row>
    <row r="590" spans="2:5" x14ac:dyDescent="0.25">
      <c r="B590" s="28"/>
      <c r="C590" s="19"/>
      <c r="D590" s="19"/>
      <c r="E590" s="19"/>
    </row>
    <row r="591" spans="2:5" x14ac:dyDescent="0.25">
      <c r="B591" s="28"/>
      <c r="C591" s="19"/>
      <c r="D591" s="19"/>
      <c r="E591" s="19"/>
    </row>
    <row r="592" spans="2:5" x14ac:dyDescent="0.25">
      <c r="B592" s="28"/>
      <c r="C592" s="19"/>
      <c r="D592" s="19"/>
      <c r="E592" s="19"/>
    </row>
    <row r="593" spans="2:5" x14ac:dyDescent="0.25">
      <c r="B593" s="28"/>
      <c r="C593" s="19"/>
      <c r="D593" s="19"/>
      <c r="E593" s="19"/>
    </row>
    <row r="594" spans="2:5" x14ac:dyDescent="0.25">
      <c r="B594" s="28"/>
      <c r="C594" s="19"/>
      <c r="D594" s="19"/>
      <c r="E594" s="19"/>
    </row>
    <row r="595" spans="2:5" x14ac:dyDescent="0.25">
      <c r="B595" s="28"/>
      <c r="C595" s="19"/>
      <c r="D595" s="19"/>
      <c r="E595" s="19"/>
    </row>
    <row r="596" spans="2:5" x14ac:dyDescent="0.25">
      <c r="B596" s="28"/>
      <c r="C596" s="19"/>
      <c r="D596" s="19"/>
      <c r="E596" s="19"/>
    </row>
    <row r="597" spans="2:5" x14ac:dyDescent="0.25">
      <c r="B597" s="28"/>
      <c r="C597" s="19"/>
      <c r="D597" s="19"/>
      <c r="E597" s="19"/>
    </row>
    <row r="598" spans="2:5" x14ac:dyDescent="0.25">
      <c r="B598" s="28"/>
      <c r="C598" s="19"/>
      <c r="D598" s="19"/>
      <c r="E598" s="19"/>
    </row>
    <row r="599" spans="2:5" x14ac:dyDescent="0.25">
      <c r="B599" s="28"/>
      <c r="C599" s="19"/>
      <c r="D599" s="19"/>
      <c r="E599" s="19"/>
    </row>
    <row r="600" spans="2:5" x14ac:dyDescent="0.25">
      <c r="B600" s="28"/>
      <c r="C600" s="19"/>
      <c r="D600" s="19"/>
      <c r="E600" s="19"/>
    </row>
    <row r="601" spans="2:5" x14ac:dyDescent="0.25">
      <c r="B601" s="28"/>
      <c r="C601" s="19"/>
      <c r="D601" s="19"/>
      <c r="E601" s="19"/>
    </row>
    <row r="602" spans="2:5" x14ac:dyDescent="0.25">
      <c r="B602" s="28"/>
      <c r="C602" s="19"/>
      <c r="D602" s="19"/>
      <c r="E602" s="19"/>
    </row>
    <row r="603" spans="2:5" x14ac:dyDescent="0.25">
      <c r="B603" s="28"/>
      <c r="C603" s="19"/>
      <c r="D603" s="19"/>
      <c r="E603" s="19"/>
    </row>
    <row r="604" spans="2:5" x14ac:dyDescent="0.25">
      <c r="B604" s="28"/>
      <c r="C604" s="19"/>
      <c r="D604" s="19"/>
      <c r="E604" s="19"/>
    </row>
    <row r="605" spans="2:5" x14ac:dyDescent="0.25">
      <c r="B605" s="28"/>
      <c r="C605" s="19"/>
      <c r="D605" s="19"/>
      <c r="E605" s="19"/>
    </row>
    <row r="606" spans="2:5" x14ac:dyDescent="0.25">
      <c r="B606" s="28"/>
      <c r="C606" s="19"/>
      <c r="D606" s="19"/>
      <c r="E606" s="19"/>
    </row>
    <row r="607" spans="2:5" x14ac:dyDescent="0.25">
      <c r="B607" s="28"/>
      <c r="C607" s="19"/>
      <c r="D607" s="19"/>
      <c r="E607" s="19"/>
    </row>
    <row r="608" spans="2:5" x14ac:dyDescent="0.25">
      <c r="B608" s="28"/>
      <c r="C608" s="19"/>
      <c r="D608" s="19"/>
      <c r="E608" s="19"/>
    </row>
    <row r="609" spans="2:5" x14ac:dyDescent="0.25">
      <c r="B609" s="28"/>
      <c r="C609" s="19"/>
      <c r="D609" s="19"/>
      <c r="E609" s="19"/>
    </row>
    <row r="610" spans="2:5" x14ac:dyDescent="0.25">
      <c r="B610" s="28"/>
      <c r="C610" s="19"/>
      <c r="D610" s="19"/>
      <c r="E610" s="19"/>
    </row>
    <row r="611" spans="2:5" x14ac:dyDescent="0.25">
      <c r="B611" s="28"/>
      <c r="C611" s="19"/>
      <c r="D611" s="19"/>
      <c r="E611" s="19"/>
    </row>
    <row r="612" spans="2:5" x14ac:dyDescent="0.25">
      <c r="B612" s="28"/>
      <c r="C612" s="19"/>
      <c r="D612" s="19"/>
      <c r="E612" s="19"/>
    </row>
    <row r="613" spans="2:5" x14ac:dyDescent="0.25">
      <c r="B613" s="28"/>
      <c r="C613" s="19"/>
      <c r="D613" s="19"/>
      <c r="E613" s="19"/>
    </row>
    <row r="614" spans="2:5" x14ac:dyDescent="0.25">
      <c r="B614" s="28"/>
      <c r="C614" s="19"/>
      <c r="D614" s="19"/>
      <c r="E614" s="19"/>
    </row>
    <row r="615" spans="2:5" x14ac:dyDescent="0.25">
      <c r="B615" s="28"/>
      <c r="C615" s="19"/>
      <c r="D615" s="19"/>
      <c r="E615" s="19"/>
    </row>
    <row r="616" spans="2:5" x14ac:dyDescent="0.25">
      <c r="B616" s="28"/>
      <c r="C616" s="19"/>
      <c r="D616" s="19"/>
      <c r="E616" s="19"/>
    </row>
    <row r="617" spans="2:5" x14ac:dyDescent="0.25">
      <c r="B617" s="28"/>
      <c r="C617" s="19"/>
      <c r="D617" s="19"/>
      <c r="E617" s="19"/>
    </row>
    <row r="618" spans="2:5" x14ac:dyDescent="0.25">
      <c r="B618" s="28"/>
      <c r="C618" s="19"/>
      <c r="D618" s="19"/>
      <c r="E618" s="19"/>
    </row>
    <row r="619" spans="2:5" x14ac:dyDescent="0.25">
      <c r="B619" s="28"/>
      <c r="C619" s="19"/>
      <c r="D619" s="19"/>
      <c r="E619" s="19"/>
    </row>
    <row r="620" spans="2:5" x14ac:dyDescent="0.25">
      <c r="B620" s="28"/>
      <c r="C620" s="19"/>
      <c r="D620" s="19"/>
      <c r="E620" s="19"/>
    </row>
    <row r="621" spans="2:5" x14ac:dyDescent="0.25">
      <c r="B621" s="28"/>
      <c r="C621" s="19"/>
      <c r="D621" s="19"/>
      <c r="E621" s="19"/>
    </row>
    <row r="622" spans="2:5" x14ac:dyDescent="0.25">
      <c r="B622" s="28"/>
      <c r="C622" s="19"/>
      <c r="D622" s="19"/>
      <c r="E622" s="19"/>
    </row>
    <row r="623" spans="2:5" x14ac:dyDescent="0.25">
      <c r="B623" s="28"/>
      <c r="C623" s="19"/>
      <c r="D623" s="19"/>
      <c r="E623" s="19"/>
    </row>
    <row r="624" spans="2:5" x14ac:dyDescent="0.25">
      <c r="B624" s="28"/>
      <c r="C624" s="19"/>
      <c r="D624" s="19"/>
      <c r="E624" s="19"/>
    </row>
    <row r="625" spans="2:5" x14ac:dyDescent="0.25">
      <c r="B625" s="28"/>
      <c r="C625" s="19"/>
      <c r="D625" s="19"/>
      <c r="E625" s="19"/>
    </row>
    <row r="626" spans="2:5" x14ac:dyDescent="0.25">
      <c r="B626" s="28"/>
      <c r="C626" s="19"/>
      <c r="D626" s="19"/>
      <c r="E626" s="19"/>
    </row>
    <row r="627" spans="2:5" x14ac:dyDescent="0.25">
      <c r="B627" s="28"/>
      <c r="C627" s="19"/>
      <c r="D627" s="19"/>
      <c r="E627" s="19"/>
    </row>
    <row r="628" spans="2:5" x14ac:dyDescent="0.25">
      <c r="B628" s="28"/>
      <c r="C628" s="19"/>
      <c r="D628" s="19"/>
      <c r="E628" s="19"/>
    </row>
    <row r="629" spans="2:5" x14ac:dyDescent="0.25">
      <c r="B629" s="28"/>
      <c r="C629" s="19"/>
      <c r="D629" s="19"/>
      <c r="E629" s="19"/>
    </row>
    <row r="630" spans="2:5" x14ac:dyDescent="0.25">
      <c r="B630" s="28"/>
      <c r="C630" s="19"/>
      <c r="D630" s="19"/>
      <c r="E630" s="19"/>
    </row>
    <row r="631" spans="2:5" x14ac:dyDescent="0.25">
      <c r="B631" s="28"/>
      <c r="C631" s="19"/>
      <c r="D631" s="19"/>
      <c r="E631" s="19"/>
    </row>
    <row r="632" spans="2:5" x14ac:dyDescent="0.25">
      <c r="B632" s="28"/>
      <c r="C632" s="19"/>
      <c r="D632" s="19"/>
      <c r="E632" s="19"/>
    </row>
    <row r="633" spans="2:5" x14ac:dyDescent="0.25">
      <c r="B633" s="28"/>
      <c r="C633" s="19"/>
      <c r="D633" s="19"/>
      <c r="E633" s="19"/>
    </row>
    <row r="634" spans="2:5" x14ac:dyDescent="0.25">
      <c r="B634" s="28"/>
      <c r="C634" s="19"/>
      <c r="D634" s="19"/>
      <c r="E634" s="19"/>
    </row>
    <row r="635" spans="2:5" x14ac:dyDescent="0.25">
      <c r="B635" s="28"/>
      <c r="C635" s="19"/>
      <c r="D635" s="19"/>
      <c r="E635" s="19"/>
    </row>
    <row r="636" spans="2:5" x14ac:dyDescent="0.25">
      <c r="B636" s="28"/>
      <c r="C636" s="19"/>
      <c r="D636" s="19"/>
      <c r="E636" s="19"/>
    </row>
    <row r="637" spans="2:5" x14ac:dyDescent="0.25">
      <c r="B637" s="28"/>
      <c r="C637" s="19"/>
      <c r="D637" s="19"/>
      <c r="E637" s="19"/>
    </row>
    <row r="638" spans="2:5" x14ac:dyDescent="0.25">
      <c r="B638" s="28"/>
      <c r="C638" s="19"/>
      <c r="D638" s="19"/>
      <c r="E638" s="19"/>
    </row>
    <row r="639" spans="2:5" x14ac:dyDescent="0.25">
      <c r="B639" s="28"/>
      <c r="C639" s="19"/>
      <c r="D639" s="19"/>
      <c r="E639" s="19"/>
    </row>
    <row r="640" spans="2:5" x14ac:dyDescent="0.25">
      <c r="B640" s="28"/>
      <c r="C640" s="19"/>
      <c r="D640" s="19"/>
      <c r="E640" s="19"/>
    </row>
    <row r="641" spans="2:5" x14ac:dyDescent="0.25">
      <c r="B641" s="28"/>
      <c r="C641" s="19"/>
      <c r="D641" s="19"/>
      <c r="E641" s="19"/>
    </row>
    <row r="642" spans="2:5" x14ac:dyDescent="0.25">
      <c r="B642" s="28"/>
      <c r="C642" s="19"/>
      <c r="D642" s="19"/>
      <c r="E642" s="19"/>
    </row>
    <row r="643" spans="2:5" x14ac:dyDescent="0.25">
      <c r="B643" s="28"/>
      <c r="C643" s="19"/>
      <c r="D643" s="19"/>
      <c r="E643" s="19"/>
    </row>
    <row r="644" spans="2:5" x14ac:dyDescent="0.25">
      <c r="B644" s="28"/>
      <c r="C644" s="19"/>
      <c r="D644" s="19"/>
      <c r="E644" s="19"/>
    </row>
    <row r="645" spans="2:5" x14ac:dyDescent="0.25">
      <c r="B645" s="28"/>
      <c r="C645" s="19"/>
      <c r="D645" s="19"/>
      <c r="E645" s="19"/>
    </row>
    <row r="646" spans="2:5" x14ac:dyDescent="0.25">
      <c r="B646" s="28"/>
      <c r="C646" s="19"/>
      <c r="D646" s="19"/>
      <c r="E646" s="19"/>
    </row>
    <row r="647" spans="2:5" x14ac:dyDescent="0.25">
      <c r="B647" s="28"/>
      <c r="C647" s="19"/>
      <c r="D647" s="19"/>
      <c r="E647" s="19"/>
    </row>
    <row r="648" spans="2:5" x14ac:dyDescent="0.25">
      <c r="B648" s="28"/>
      <c r="C648" s="19"/>
      <c r="D648" s="19"/>
      <c r="E648" s="19"/>
    </row>
    <row r="649" spans="2:5" x14ac:dyDescent="0.25">
      <c r="B649" s="28"/>
      <c r="C649" s="19"/>
      <c r="D649" s="19"/>
      <c r="E649" s="19"/>
    </row>
    <row r="650" spans="2:5" x14ac:dyDescent="0.25">
      <c r="B650" s="28"/>
      <c r="C650" s="19"/>
      <c r="D650" s="19"/>
      <c r="E650" s="19"/>
    </row>
    <row r="651" spans="2:5" x14ac:dyDescent="0.25">
      <c r="B651" s="28"/>
      <c r="C651" s="19"/>
      <c r="D651" s="19"/>
      <c r="E651" s="19"/>
    </row>
    <row r="652" spans="2:5" x14ac:dyDescent="0.25">
      <c r="B652" s="28"/>
      <c r="C652" s="19"/>
      <c r="D652" s="19"/>
      <c r="E652" s="19"/>
    </row>
    <row r="653" spans="2:5" x14ac:dyDescent="0.25">
      <c r="B653" s="28"/>
      <c r="C653" s="19"/>
      <c r="D653" s="19"/>
      <c r="E653" s="19"/>
    </row>
    <row r="654" spans="2:5" x14ac:dyDescent="0.25">
      <c r="B654" s="28"/>
      <c r="C654" s="19"/>
      <c r="D654" s="19"/>
      <c r="E654" s="19"/>
    </row>
    <row r="655" spans="2:5" x14ac:dyDescent="0.25">
      <c r="B655" s="28"/>
      <c r="C655" s="19"/>
      <c r="D655" s="19"/>
      <c r="E655" s="19"/>
    </row>
    <row r="656" spans="2:5" x14ac:dyDescent="0.25">
      <c r="B656" s="28"/>
      <c r="C656" s="19"/>
      <c r="D656" s="19"/>
      <c r="E656" s="19"/>
    </row>
    <row r="657" spans="2:5" x14ac:dyDescent="0.25">
      <c r="B657" s="28"/>
      <c r="C657" s="19"/>
      <c r="D657" s="19"/>
      <c r="E657" s="19"/>
    </row>
    <row r="658" spans="2:5" x14ac:dyDescent="0.25">
      <c r="B658" s="28"/>
      <c r="C658" s="19"/>
      <c r="D658" s="19"/>
      <c r="E658" s="19"/>
    </row>
    <row r="659" spans="2:5" x14ac:dyDescent="0.25">
      <c r="B659" s="28"/>
      <c r="C659" s="19"/>
      <c r="D659" s="19"/>
      <c r="E659" s="19"/>
    </row>
    <row r="660" spans="2:5" x14ac:dyDescent="0.25">
      <c r="B660" s="28"/>
      <c r="C660" s="19"/>
      <c r="D660" s="19"/>
      <c r="E660" s="19"/>
    </row>
    <row r="661" spans="2:5" x14ac:dyDescent="0.25">
      <c r="B661" s="28"/>
      <c r="C661" s="19"/>
      <c r="D661" s="19"/>
      <c r="E661" s="19"/>
    </row>
    <row r="662" spans="2:5" x14ac:dyDescent="0.25">
      <c r="B662" s="28"/>
      <c r="C662" s="19"/>
      <c r="D662" s="19"/>
      <c r="E662" s="19"/>
    </row>
    <row r="663" spans="2:5" x14ac:dyDescent="0.25">
      <c r="B663" s="28"/>
      <c r="C663" s="19"/>
      <c r="D663" s="19"/>
      <c r="E663" s="19"/>
    </row>
    <row r="664" spans="2:5" x14ac:dyDescent="0.25">
      <c r="B664" s="28"/>
      <c r="C664" s="19"/>
      <c r="D664" s="19"/>
      <c r="E664" s="19"/>
    </row>
    <row r="665" spans="2:5" x14ac:dyDescent="0.25">
      <c r="B665" s="28"/>
      <c r="C665" s="19"/>
      <c r="D665" s="19"/>
      <c r="E665" s="19"/>
    </row>
    <row r="666" spans="2:5" x14ac:dyDescent="0.25">
      <c r="B666" s="28"/>
      <c r="C666" s="19"/>
      <c r="D666" s="19"/>
      <c r="E666" s="19"/>
    </row>
    <row r="667" spans="2:5" x14ac:dyDescent="0.25">
      <c r="B667" s="28"/>
      <c r="C667" s="19"/>
      <c r="D667" s="19"/>
      <c r="E667" s="19"/>
    </row>
    <row r="668" spans="2:5" x14ac:dyDescent="0.25">
      <c r="B668" s="28"/>
      <c r="C668" s="19"/>
      <c r="D668" s="19"/>
      <c r="E668" s="19"/>
    </row>
    <row r="669" spans="2:5" x14ac:dyDescent="0.25">
      <c r="B669" s="28"/>
      <c r="C669" s="19"/>
      <c r="D669" s="19"/>
      <c r="E669" s="19"/>
    </row>
    <row r="670" spans="2:5" x14ac:dyDescent="0.25">
      <c r="B670" s="28"/>
      <c r="C670" s="19"/>
      <c r="D670" s="19"/>
      <c r="E670" s="19"/>
    </row>
    <row r="671" spans="2:5" x14ac:dyDescent="0.25">
      <c r="B671" s="28"/>
      <c r="C671" s="19"/>
      <c r="D671" s="19"/>
      <c r="E671" s="19"/>
    </row>
    <row r="672" spans="2:5" x14ac:dyDescent="0.25">
      <c r="B672" s="28"/>
      <c r="C672" s="19"/>
      <c r="D672" s="19"/>
      <c r="E672" s="19"/>
    </row>
    <row r="673" spans="2:5" x14ac:dyDescent="0.25">
      <c r="B673" s="28"/>
      <c r="C673" s="19"/>
      <c r="D673" s="19"/>
      <c r="E673" s="19"/>
    </row>
    <row r="674" spans="2:5" x14ac:dyDescent="0.25">
      <c r="B674" s="28"/>
      <c r="C674" s="19"/>
      <c r="D674" s="19"/>
      <c r="E674" s="19"/>
    </row>
    <row r="675" spans="2:5" x14ac:dyDescent="0.25">
      <c r="B675" s="28"/>
      <c r="C675" s="19"/>
      <c r="D675" s="19"/>
      <c r="E675" s="19"/>
    </row>
    <row r="676" spans="2:5" x14ac:dyDescent="0.25">
      <c r="B676" s="28"/>
      <c r="C676" s="19"/>
      <c r="D676" s="19"/>
      <c r="E676" s="19"/>
    </row>
    <row r="677" spans="2:5" x14ac:dyDescent="0.25">
      <c r="B677" s="28"/>
      <c r="C677" s="19"/>
      <c r="D677" s="19"/>
      <c r="E677" s="19"/>
    </row>
    <row r="678" spans="2:5" x14ac:dyDescent="0.25">
      <c r="B678" s="28"/>
      <c r="C678" s="19"/>
      <c r="D678" s="19"/>
      <c r="E678" s="19"/>
    </row>
    <row r="679" spans="2:5" x14ac:dyDescent="0.25">
      <c r="B679" s="28"/>
      <c r="C679" s="19"/>
      <c r="D679" s="19"/>
      <c r="E679" s="19"/>
    </row>
    <row r="680" spans="2:5" x14ac:dyDescent="0.25">
      <c r="B680" s="28"/>
      <c r="C680" s="19"/>
      <c r="D680" s="19"/>
      <c r="E680" s="19"/>
    </row>
    <row r="681" spans="2:5" x14ac:dyDescent="0.25">
      <c r="B681" s="28"/>
      <c r="C681" s="19"/>
      <c r="D681" s="19"/>
      <c r="E681" s="19"/>
    </row>
    <row r="682" spans="2:5" x14ac:dyDescent="0.25">
      <c r="B682" s="28"/>
      <c r="C682" s="19"/>
      <c r="D682" s="19"/>
      <c r="E682" s="19"/>
    </row>
    <row r="683" spans="2:5" x14ac:dyDescent="0.25">
      <c r="B683" s="28"/>
      <c r="C683" s="19"/>
      <c r="D683" s="19"/>
      <c r="E683" s="19"/>
    </row>
    <row r="684" spans="2:5" x14ac:dyDescent="0.25">
      <c r="B684" s="28"/>
      <c r="C684" s="19"/>
      <c r="D684" s="19"/>
      <c r="E684" s="19"/>
    </row>
    <row r="685" spans="2:5" x14ac:dyDescent="0.25">
      <c r="B685" s="28"/>
      <c r="C685" s="19"/>
      <c r="D685" s="19"/>
      <c r="E685" s="19"/>
    </row>
    <row r="686" spans="2:5" x14ac:dyDescent="0.25">
      <c r="B686" s="28"/>
      <c r="C686" s="19"/>
      <c r="D686" s="19"/>
      <c r="E686" s="19"/>
    </row>
    <row r="687" spans="2:5" x14ac:dyDescent="0.25">
      <c r="B687" s="28"/>
      <c r="C687" s="19"/>
      <c r="D687" s="19"/>
      <c r="E687" s="19"/>
    </row>
    <row r="688" spans="2:5" x14ac:dyDescent="0.25">
      <c r="B688" s="28"/>
      <c r="C688" s="19"/>
      <c r="D688" s="19"/>
      <c r="E688" s="19"/>
    </row>
    <row r="689" spans="2:5" x14ac:dyDescent="0.25">
      <c r="B689" s="28"/>
      <c r="C689" s="19"/>
      <c r="D689" s="19"/>
      <c r="E689" s="19"/>
    </row>
    <row r="690" spans="2:5" x14ac:dyDescent="0.25">
      <c r="B690" s="28"/>
      <c r="C690" s="19"/>
      <c r="D690" s="19"/>
      <c r="E690" s="19"/>
    </row>
    <row r="691" spans="2:5" x14ac:dyDescent="0.25">
      <c r="B691" s="28"/>
      <c r="C691" s="19"/>
      <c r="D691" s="19"/>
      <c r="E691" s="19"/>
    </row>
    <row r="692" spans="2:5" x14ac:dyDescent="0.25">
      <c r="B692" s="28"/>
      <c r="C692" s="19"/>
      <c r="D692" s="19"/>
      <c r="E692" s="19"/>
    </row>
    <row r="693" spans="2:5" x14ac:dyDescent="0.25">
      <c r="B693" s="28"/>
      <c r="C693" s="19"/>
      <c r="D693" s="19"/>
      <c r="E693" s="19"/>
    </row>
    <row r="694" spans="2:5" x14ac:dyDescent="0.25">
      <c r="B694" s="28"/>
      <c r="C694" s="19"/>
      <c r="D694" s="19"/>
      <c r="E694" s="19"/>
    </row>
    <row r="695" spans="2:5" x14ac:dyDescent="0.25">
      <c r="B695" s="28"/>
      <c r="C695" s="19"/>
      <c r="D695" s="19"/>
      <c r="E695" s="19"/>
    </row>
    <row r="696" spans="2:5" x14ac:dyDescent="0.25">
      <c r="B696" s="28"/>
      <c r="C696" s="19"/>
      <c r="D696" s="19"/>
      <c r="E696" s="19"/>
    </row>
    <row r="697" spans="2:5" x14ac:dyDescent="0.25">
      <c r="B697" s="28"/>
      <c r="C697" s="19"/>
      <c r="D697" s="19"/>
      <c r="E697" s="19"/>
    </row>
    <row r="698" spans="2:5" x14ac:dyDescent="0.25">
      <c r="B698" s="28"/>
      <c r="C698" s="19"/>
      <c r="D698" s="19"/>
      <c r="E698" s="19"/>
    </row>
    <row r="699" spans="2:5" x14ac:dyDescent="0.25">
      <c r="B699" s="28"/>
      <c r="C699" s="19"/>
      <c r="D699" s="19"/>
      <c r="E699" s="19"/>
    </row>
    <row r="700" spans="2:5" x14ac:dyDescent="0.25">
      <c r="B700" s="28"/>
      <c r="C700" s="19"/>
      <c r="D700" s="19"/>
      <c r="E700" s="19"/>
    </row>
    <row r="701" spans="2:5" x14ac:dyDescent="0.25">
      <c r="B701" s="28"/>
      <c r="C701" s="19"/>
      <c r="D701" s="19"/>
      <c r="E701" s="19"/>
    </row>
    <row r="702" spans="2:5" x14ac:dyDescent="0.25">
      <c r="B702" s="28"/>
      <c r="C702" s="19"/>
      <c r="D702" s="19"/>
      <c r="E702" s="19"/>
    </row>
    <row r="703" spans="2:5" x14ac:dyDescent="0.25">
      <c r="B703" s="28"/>
      <c r="C703" s="19"/>
      <c r="D703" s="19"/>
      <c r="E703" s="19"/>
    </row>
    <row r="704" spans="2:5" x14ac:dyDescent="0.25">
      <c r="B704" s="28"/>
      <c r="C704" s="19"/>
      <c r="D704" s="19"/>
      <c r="E704" s="19"/>
    </row>
    <row r="705" spans="2:5" x14ac:dyDescent="0.25">
      <c r="B705" s="28"/>
      <c r="C705" s="19"/>
      <c r="D705" s="19"/>
      <c r="E705" s="19"/>
    </row>
    <row r="706" spans="2:5" x14ac:dyDescent="0.25">
      <c r="B706" s="28"/>
      <c r="C706" s="19"/>
      <c r="D706" s="19"/>
      <c r="E706" s="19"/>
    </row>
    <row r="707" spans="2:5" x14ac:dyDescent="0.25">
      <c r="B707" s="28"/>
      <c r="C707" s="19"/>
      <c r="D707" s="19"/>
      <c r="E707" s="19"/>
    </row>
    <row r="708" spans="2:5" x14ac:dyDescent="0.25">
      <c r="B708" s="28"/>
      <c r="C708" s="19"/>
      <c r="D708" s="19"/>
      <c r="E708" s="19"/>
    </row>
    <row r="709" spans="2:5" x14ac:dyDescent="0.25">
      <c r="B709" s="28"/>
      <c r="C709" s="19"/>
      <c r="D709" s="19"/>
      <c r="E709" s="19"/>
    </row>
    <row r="710" spans="2:5" x14ac:dyDescent="0.25">
      <c r="B710" s="28"/>
      <c r="C710" s="19"/>
      <c r="D710" s="19"/>
      <c r="E710" s="19"/>
    </row>
    <row r="711" spans="2:5" x14ac:dyDescent="0.25">
      <c r="B711" s="28"/>
      <c r="C711" s="19"/>
      <c r="D711" s="19"/>
      <c r="E711" s="19"/>
    </row>
    <row r="712" spans="2:5" x14ac:dyDescent="0.25">
      <c r="B712" s="28"/>
      <c r="C712" s="19"/>
      <c r="D712" s="19"/>
      <c r="E712" s="19"/>
    </row>
    <row r="713" spans="2:5" x14ac:dyDescent="0.25">
      <c r="B713" s="28"/>
      <c r="C713" s="19"/>
      <c r="D713" s="19"/>
      <c r="E713" s="19"/>
    </row>
    <row r="714" spans="2:5" x14ac:dyDescent="0.25">
      <c r="B714" s="28"/>
      <c r="C714" s="19"/>
      <c r="D714" s="19"/>
      <c r="E714" s="19"/>
    </row>
    <row r="715" spans="2:5" x14ac:dyDescent="0.25">
      <c r="B715" s="28"/>
      <c r="C715" s="19"/>
      <c r="D715" s="19"/>
      <c r="E715" s="19"/>
    </row>
    <row r="716" spans="2:5" x14ac:dyDescent="0.25">
      <c r="B716" s="28"/>
      <c r="C716" s="19"/>
      <c r="D716" s="19"/>
      <c r="E716" s="19"/>
    </row>
    <row r="717" spans="2:5" x14ac:dyDescent="0.25">
      <c r="B717" s="28"/>
      <c r="C717" s="19"/>
      <c r="D717" s="19"/>
      <c r="E717" s="19"/>
    </row>
  </sheetData>
  <mergeCells count="9">
    <mergeCell ref="A6:A7"/>
    <mergeCell ref="C6:C7"/>
    <mergeCell ref="D6:D7"/>
    <mergeCell ref="E6:E7"/>
    <mergeCell ref="B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Ingresos</vt:lpstr>
      <vt:lpstr>Egresos</vt:lpstr>
      <vt:lpstr>Ingresos!Área_de_impresión</vt:lpstr>
    </vt:vector>
  </TitlesOfParts>
  <Company>H. Ayuntamiento de Durango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Ocanas Ayala</dc:creator>
  <cp:lastModifiedBy>Rosendo Ceniceros Covarrubias</cp:lastModifiedBy>
  <cp:lastPrinted>2021-10-22T17:44:50Z</cp:lastPrinted>
  <dcterms:created xsi:type="dcterms:W3CDTF">2020-10-08T18:03:04Z</dcterms:created>
  <dcterms:modified xsi:type="dcterms:W3CDTF">2021-10-22T17:44:59Z</dcterms:modified>
</cp:coreProperties>
</file>