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PUESTA 2022\PROYECTO EGR2022 CUADERNILLO\PROYECTO PRESUPUESTO EGRESOS 2022 PARA SINDICATURA\"/>
    </mc:Choice>
  </mc:AlternateContent>
  <xr:revisionPtr revIDLastSave="0" documentId="13_ncr:1_{6131710A-5205-4D2C-8178-CC613CE54B8A}" xr6:coauthVersionLast="36" xr6:coauthVersionMax="36" xr10:uidLastSave="{00000000-0000-0000-0000-000000000000}"/>
  <bookViews>
    <workbookView xWindow="600" yWindow="75" windowWidth="20115" windowHeight="9780" xr2:uid="{00000000-000D-0000-FFFF-FFFF00000000}"/>
  </bookViews>
  <sheets>
    <sheet name="TIPO GTO" sheetId="1" r:id="rId1"/>
  </sheets>
  <externalReferences>
    <externalReference r:id="rId2"/>
    <externalReference r:id="rId3"/>
    <externalReference r:id="rId4"/>
  </externalReferences>
  <definedNames>
    <definedName name="COG">[1]COG!$A$1:$B$642</definedName>
    <definedName name="CTA">[2]CTA!$A$1:$B$2748</definedName>
  </definedNames>
  <calcPr calcId="191029"/>
</workbook>
</file>

<file path=xl/calcChain.xml><?xml version="1.0" encoding="utf-8"?>
<calcChain xmlns="http://schemas.openxmlformats.org/spreadsheetml/2006/main">
  <c r="C7" i="1" l="1"/>
  <c r="D7" i="1" s="1"/>
  <c r="E7" i="1" s="1"/>
  <c r="C8" i="1"/>
  <c r="D8" i="1" s="1"/>
  <c r="E8" i="1" s="1"/>
  <c r="C9" i="1"/>
  <c r="D9" i="1" s="1"/>
  <c r="E9" i="1" s="1"/>
  <c r="C10" i="1"/>
  <c r="D10" i="1" s="1"/>
  <c r="E10" i="1" s="1"/>
  <c r="F11" i="1"/>
  <c r="D11" i="1" s="1"/>
  <c r="E11" i="1" s="1"/>
  <c r="D13" i="1"/>
  <c r="E13" i="1" s="1"/>
  <c r="D14" i="1"/>
  <c r="E14" i="1" s="1"/>
  <c r="D15" i="1"/>
  <c r="E15" i="1"/>
  <c r="F16" i="1" l="1"/>
  <c r="D16" i="1" s="1"/>
  <c r="E16" i="1" s="1"/>
</calcChain>
</file>

<file path=xl/sharedStrings.xml><?xml version="1.0" encoding="utf-8"?>
<sst xmlns="http://schemas.openxmlformats.org/spreadsheetml/2006/main" count="17" uniqueCount="17">
  <si>
    <t>TOTAL GENERAL</t>
  </si>
  <si>
    <t>AMD APORTACIÓNES</t>
  </si>
  <si>
    <t>DESCENTRALIZADOS</t>
  </si>
  <si>
    <t>AMD DERECHOS</t>
  </si>
  <si>
    <t>TOTAL</t>
  </si>
  <si>
    <t>4  PENSIONES Y JUBILACIONES</t>
  </si>
  <si>
    <t>3  AMORTIZACION DE LA DEUDA Y DISMINUCION DE PASIVOS</t>
  </si>
  <si>
    <t>2  GASTO DE CAPITAL</t>
  </si>
  <si>
    <t>1  GASTO DE CORRIENTE</t>
  </si>
  <si>
    <t>PROYECTO PRESUPUESTO EGRESOS 2022</t>
  </si>
  <si>
    <t>VARIACIÓN $</t>
  </si>
  <si>
    <t>ADECUACIÓN $</t>
  </si>
  <si>
    <t>PRESUPUESTO
APROBADO 2021</t>
  </si>
  <si>
    <t>TIPO DE GASTO</t>
  </si>
  <si>
    <t>PARA EL EJERCICIO FISCAL 2022</t>
  </si>
  <si>
    <t>PROYECTO DE PRESUPUESTO DE EGRESOS</t>
  </si>
  <si>
    <t>DIRECCIÓN MUNICIPAL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</si>
</sst>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Franklin Gothic Book"/>
      <family val="2"/>
    </font>
    <font>
      <b/>
      <sz val="10"/>
      <color rgb="FFFF0000"/>
      <name val="Franklin Gothic Book"/>
      <family val="2"/>
    </font>
    <font>
      <sz val="8"/>
      <color theme="1"/>
      <name val="Franklin Gothic Book"/>
      <family val="2"/>
    </font>
    <font>
      <sz val="10"/>
      <color theme="1"/>
      <name val="Calibri"/>
      <family val="2"/>
      <scheme val="minor"/>
    </font>
    <font>
      <b/>
      <sz val="8"/>
      <color theme="1"/>
      <name val="Franklin Gothic Book"/>
      <family val="2"/>
    </font>
    <font>
      <b/>
      <sz val="8"/>
      <color rgb="FFFF0000"/>
      <name val="Franklin Gothic Book"/>
      <family val="2"/>
    </font>
    <font>
      <b/>
      <sz val="11"/>
      <color theme="1"/>
      <name val="Franklin Gothic Book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164" fontId="4" fillId="3" borderId="1" xfId="1" applyNumberFormat="1" applyFont="1" applyFill="1" applyBorder="1"/>
    <xf numFmtId="10" fontId="5" fillId="3" borderId="1" xfId="2" applyNumberFormat="1" applyFont="1" applyFill="1" applyBorder="1"/>
    <xf numFmtId="43" fontId="0" fillId="2" borderId="0" xfId="3" applyFont="1" applyFill="1"/>
    <xf numFmtId="10" fontId="7" fillId="2" borderId="0" xfId="2" applyNumberFormat="1" applyFont="1" applyFill="1"/>
    <xf numFmtId="164" fontId="7" fillId="2" borderId="0" xfId="1" applyNumberFormat="1" applyFont="1" applyFill="1"/>
    <xf numFmtId="43" fontId="7" fillId="2" borderId="0" xfId="1" applyFont="1" applyFill="1"/>
    <xf numFmtId="164" fontId="8" fillId="3" borderId="1" xfId="1" applyNumberFormat="1" applyFont="1" applyFill="1" applyBorder="1" applyAlignment="1">
      <alignment horizontal="center" vertical="center" wrapText="1"/>
    </xf>
    <xf numFmtId="10" fontId="9" fillId="3" borderId="1" xfId="2" applyNumberFormat="1" applyFont="1" applyFill="1" applyBorder="1" applyAlignment="1">
      <alignment horizontal="right" vertical="center"/>
    </xf>
    <xf numFmtId="164" fontId="8" fillId="3" borderId="1" xfId="1" applyNumberFormat="1" applyFont="1" applyFill="1" applyBorder="1" applyAlignment="1">
      <alignment horizontal="center" vertical="center"/>
    </xf>
    <xf numFmtId="164" fontId="10" fillId="3" borderId="1" xfId="1" applyNumberFormat="1" applyFont="1" applyFill="1" applyBorder="1" applyAlignment="1">
      <alignment horizontal="left" vertical="center"/>
    </xf>
    <xf numFmtId="43" fontId="0" fillId="2" borderId="0" xfId="1" applyFont="1" applyFill="1"/>
    <xf numFmtId="10" fontId="0" fillId="2" borderId="0" xfId="2" applyNumberFormat="1" applyFont="1" applyFill="1"/>
    <xf numFmtId="164" fontId="0" fillId="2" borderId="0" xfId="0" applyNumberFormat="1" applyFill="1"/>
    <xf numFmtId="0" fontId="0" fillId="2" borderId="0" xfId="0" applyFill="1" applyAlignment="1">
      <alignment horizontal="left"/>
    </xf>
    <xf numFmtId="10" fontId="2" fillId="2" borderId="0" xfId="2" applyNumberFormat="1" applyFont="1" applyFill="1"/>
    <xf numFmtId="164" fontId="4" fillId="3" borderId="1" xfId="1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4" xr:uid="{00000000-0005-0000-0000-000003000000}"/>
    <cellStyle name="Porcentaje" xfId="2" builtinId="5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1036622</xdr:colOff>
      <xdr:row>0</xdr:row>
      <xdr:rowOff>66260</xdr:rowOff>
    </xdr:from>
    <xdr:to>
      <xdr:col>1</xdr:col>
      <xdr:colOff>927653</xdr:colOff>
      <xdr:row>3</xdr:row>
      <xdr:rowOff>180975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50EC23C2-1035-497F-AB36-4C44F5CB6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760397" y="66260"/>
          <a:ext cx="767331" cy="6862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605044</xdr:colOff>
      <xdr:row>0</xdr:row>
      <xdr:rowOff>0</xdr:rowOff>
    </xdr:from>
    <xdr:to>
      <xdr:col>5</xdr:col>
      <xdr:colOff>1200150</xdr:colOff>
      <xdr:row>3</xdr:row>
      <xdr:rowOff>142875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18D0756E-8225-43E5-AD61-F4C47C862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4415044" y="0"/>
          <a:ext cx="156956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485775</xdr:colOff>
      <xdr:row>0</xdr:row>
      <xdr:rowOff>85725</xdr:rowOff>
    </xdr:from>
    <xdr:to>
      <xdr:col>5</xdr:col>
      <xdr:colOff>1177259</xdr:colOff>
      <xdr:row>4</xdr:row>
      <xdr:rowOff>104361</xdr:rowOff>
    </xdr:to>
    <xdr:pic>
      <xdr:nvPicPr>
        <xdr:cNvPr id="4" name="WordPictureWatermark121988236" descr="membrete_finanzas_temp">
          <a:extLst>
            <a:ext uri="{FF2B5EF4-FFF2-40B4-BE49-F238E27FC236}">
              <a16:creationId xmlns:a16="http://schemas.microsoft.com/office/drawing/2014/main" id="{616029FA-8D3A-4695-A278-01089EBDD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4295775" y="85725"/>
          <a:ext cx="272384" cy="780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UESTA%202022/PROYECTO%20EGR2022%20CUADERNILLO/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UESTA%202022/PROYECTO%20EGR2022%20CUADERNILLO/exportacion%20pre%20aprob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p_ahernandez\Documents\2021\PRESUPUESTO%20MODIFICADO%202021\CUADERNILLO%20PREMOD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</sheetData>
      <sheetData sheetId="16">
        <row r="5">
          <cell r="F5">
            <v>5881499.5059523806</v>
          </cell>
        </row>
      </sheetData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2021 FINAL (2)"/>
      <sheetName val="FTE FIN"/>
      <sheetName val="FUNCIONAL"/>
      <sheetName val="TIPO GTO"/>
      <sheetName val="ECONOMICA"/>
      <sheetName val="REPORTE COG (2)"/>
      <sheetName val="REPORTE COG"/>
      <sheetName val="PROGRAMATICA"/>
      <sheetName val="GTO FUNCIONAMIENTO"/>
      <sheetName val="TRANSFERENCIAS Y SUBSIDIOS"/>
      <sheetName val="ACTIVO FIJO"/>
      <sheetName val="INVERSIÓN PÚB"/>
      <sheetName val="DEUDA PUB"/>
      <sheetName val="CLASIF ADMTIVA"/>
      <sheetName val="CLASIF ADMTIVA (4)"/>
      <sheetName val="CLASIF ADMTIVA (2)"/>
      <sheetName val="CLASIF ADMTIVA (3)"/>
    </sheetNames>
    <sheetDataSet>
      <sheetData sheetId="0"/>
      <sheetData sheetId="1"/>
      <sheetData sheetId="2"/>
      <sheetData sheetId="3"/>
      <sheetData sheetId="4">
        <row r="7">
          <cell r="C7">
            <v>2148030304.1499991</v>
          </cell>
        </row>
        <row r="13">
          <cell r="C13">
            <v>126716707.15000001</v>
          </cell>
        </row>
        <row r="17">
          <cell r="C17">
            <v>87213887.700000003</v>
          </cell>
        </row>
        <row r="19">
          <cell r="C19">
            <v>1100000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activeCell="F16" sqref="F16"/>
    </sheetView>
  </sheetViews>
  <sheetFormatPr baseColWidth="10" defaultRowHeight="15" x14ac:dyDescent="0.25"/>
  <cols>
    <col min="1" max="1" width="15.5703125" customWidth="1"/>
    <col min="2" max="2" width="73.85546875" customWidth="1"/>
    <col min="3" max="3" width="24.7109375" hidden="1" customWidth="1"/>
    <col min="4" max="4" width="17.140625" hidden="1" customWidth="1"/>
    <col min="5" max="5" width="0" hidden="1" customWidth="1"/>
    <col min="6" max="6" width="20.71093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18.75" x14ac:dyDescent="0.3">
      <c r="A2" s="1"/>
      <c r="B2" s="18" t="s">
        <v>16</v>
      </c>
      <c r="C2" s="18"/>
      <c r="D2" s="18"/>
      <c r="E2" s="18"/>
      <c r="F2" s="18"/>
      <c r="G2" s="1"/>
    </row>
    <row r="3" spans="1:7" x14ac:dyDescent="0.25">
      <c r="A3" s="1"/>
      <c r="B3" s="19" t="s">
        <v>15</v>
      </c>
      <c r="C3" s="19"/>
      <c r="D3" s="19"/>
      <c r="E3" s="19"/>
      <c r="F3" s="19"/>
      <c r="G3" s="1"/>
    </row>
    <row r="4" spans="1:7" x14ac:dyDescent="0.25">
      <c r="A4" s="1"/>
      <c r="B4" s="19" t="s">
        <v>14</v>
      </c>
      <c r="C4" s="19"/>
      <c r="D4" s="19"/>
      <c r="E4" s="19"/>
      <c r="F4" s="19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38.25" x14ac:dyDescent="0.25">
      <c r="A6" s="1"/>
      <c r="B6" s="17" t="s">
        <v>13</v>
      </c>
      <c r="C6" s="8" t="s">
        <v>12</v>
      </c>
      <c r="D6" s="10" t="s">
        <v>11</v>
      </c>
      <c r="E6" s="10" t="s">
        <v>10</v>
      </c>
      <c r="F6" s="8" t="s">
        <v>9</v>
      </c>
      <c r="G6" s="1"/>
    </row>
    <row r="7" spans="1:7" x14ac:dyDescent="0.25">
      <c r="A7" s="1"/>
      <c r="B7" s="15" t="s">
        <v>8</v>
      </c>
      <c r="C7" s="4">
        <f>[3]ECONOMICA!C7</f>
        <v>2148030304.1499991</v>
      </c>
      <c r="D7" s="14">
        <f>F7-C7</f>
        <v>48063280.789999962</v>
      </c>
      <c r="E7" s="16">
        <f>D7/C7</f>
        <v>2.2375513370151996E-2</v>
      </c>
      <c r="F7" s="12">
        <v>2196093584.9399991</v>
      </c>
      <c r="G7" s="1"/>
    </row>
    <row r="8" spans="1:7" x14ac:dyDescent="0.25">
      <c r="A8" s="1"/>
      <c r="B8" s="15" t="s">
        <v>7</v>
      </c>
      <c r="C8" s="4">
        <f>[3]ECONOMICA!C13</f>
        <v>126716707.15000001</v>
      </c>
      <c r="D8" s="14">
        <f>F8-C8</f>
        <v>-16317390.150000006</v>
      </c>
      <c r="E8" s="13">
        <f>D8/C8</f>
        <v>-0.12877062951678828</v>
      </c>
      <c r="F8" s="12">
        <v>110399317</v>
      </c>
      <c r="G8" s="1"/>
    </row>
    <row r="9" spans="1:7" x14ac:dyDescent="0.25">
      <c r="A9" s="1"/>
      <c r="B9" s="15" t="s">
        <v>6</v>
      </c>
      <c r="C9" s="4">
        <f>[3]ECONOMICA!C17</f>
        <v>87213887.700000003</v>
      </c>
      <c r="D9" s="14">
        <f>F9-C9</f>
        <v>32988735.299999997</v>
      </c>
      <c r="E9" s="16">
        <f>D9/C9</f>
        <v>0.37825094339877702</v>
      </c>
      <c r="F9" s="12">
        <v>120202623</v>
      </c>
      <c r="G9" s="1"/>
    </row>
    <row r="10" spans="1:7" x14ac:dyDescent="0.25">
      <c r="A10" s="1"/>
      <c r="B10" s="15" t="s">
        <v>5</v>
      </c>
      <c r="C10" s="4">
        <f>[3]ECONOMICA!C19</f>
        <v>1100000</v>
      </c>
      <c r="D10" s="14">
        <f>F10-C10</f>
        <v>0</v>
      </c>
      <c r="E10" s="13">
        <f>D10/C10</f>
        <v>0</v>
      </c>
      <c r="F10" s="12">
        <v>1100000</v>
      </c>
      <c r="G10" s="1"/>
    </row>
    <row r="11" spans="1:7" ht="15.75" x14ac:dyDescent="0.25">
      <c r="A11" s="1"/>
      <c r="B11" s="11" t="s">
        <v>4</v>
      </c>
      <c r="C11" s="8">
        <v>2363060898.999999</v>
      </c>
      <c r="D11" s="10">
        <f>F11-C11</f>
        <v>64734625.940000057</v>
      </c>
      <c r="E11" s="9">
        <f>D11/C11</f>
        <v>2.7394395957968953E-2</v>
      </c>
      <c r="F11" s="8">
        <f>+F7+F8+F9+F10</f>
        <v>2427795524.9399991</v>
      </c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7" t="s">
        <v>3</v>
      </c>
      <c r="C13" s="7">
        <v>387242697</v>
      </c>
      <c r="D13" s="6">
        <f>F13-C13</f>
        <v>65660223.449999988</v>
      </c>
      <c r="E13" s="5">
        <f>D13/C13</f>
        <v>0.16955832597664194</v>
      </c>
      <c r="F13" s="4">
        <v>452902920.44999999</v>
      </c>
      <c r="G13" s="1"/>
    </row>
    <row r="14" spans="1:7" x14ac:dyDescent="0.25">
      <c r="A14" s="1"/>
      <c r="B14" s="7" t="s">
        <v>2</v>
      </c>
      <c r="C14" s="7">
        <v>12578843</v>
      </c>
      <c r="D14" s="6">
        <f>F14-C14</f>
        <v>8247456.5</v>
      </c>
      <c r="E14" s="5">
        <f>D14/C14</f>
        <v>0.65566097772267296</v>
      </c>
      <c r="F14" s="4">
        <v>20826299.5</v>
      </c>
      <c r="G14" s="1"/>
    </row>
    <row r="15" spans="1:7" x14ac:dyDescent="0.25">
      <c r="A15" s="1"/>
      <c r="B15" s="7" t="s">
        <v>1</v>
      </c>
      <c r="C15" s="7">
        <v>20826299.5</v>
      </c>
      <c r="D15" s="6">
        <f>F15-C15</f>
        <v>-12165898.5</v>
      </c>
      <c r="E15" s="5">
        <f>D15/C15</f>
        <v>-0.58416035455554649</v>
      </c>
      <c r="F15" s="4">
        <v>8660401</v>
      </c>
      <c r="G15" s="1"/>
    </row>
    <row r="16" spans="1:7" x14ac:dyDescent="0.25">
      <c r="A16" s="1"/>
      <c r="B16" s="2" t="s">
        <v>0</v>
      </c>
      <c r="C16" s="2">
        <v>2783708738.500001</v>
      </c>
      <c r="D16" s="2">
        <f>F16-C16</f>
        <v>126476407.38999796</v>
      </c>
      <c r="E16" s="3">
        <f>D16/C16</f>
        <v>4.5434497381414141E-2</v>
      </c>
      <c r="F16" s="2">
        <f>+F11+F13+F14+F15</f>
        <v>2910185145.8899989</v>
      </c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</sheetData>
  <mergeCells count="3">
    <mergeCell ref="B2:F2"/>
    <mergeCell ref="B3:F3"/>
    <mergeCell ref="B4:F4"/>
  </mergeCells>
  <pageMargins left="0.19685039370078741" right="0.19685039370078741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TIPO GTO</vt:lpstr>
    </vt:vector>
  </TitlesOfParts>
  <Company>Honorable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Pilar Amaro Herrera</dc:creator>
  <cp:lastModifiedBy>Abel Hernandez Moreno</cp:lastModifiedBy>
  <cp:lastPrinted>2021-10-22T18:09:22Z</cp:lastPrinted>
  <dcterms:created xsi:type="dcterms:W3CDTF">2021-10-22T17:51:30Z</dcterms:created>
  <dcterms:modified xsi:type="dcterms:W3CDTF">2021-10-26T03:27:02Z</dcterms:modified>
</cp:coreProperties>
</file>